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600" firstSheet="0" activeTab="0" autoFilterDateGrouping="1"/>
  </bookViews>
  <sheets>
    <sheet xmlns:r="http://schemas.openxmlformats.org/officeDocument/2006/relationships" name="FORM_PRICE" sheetId="1" state="visible" r:id="rId1"/>
    <sheet xmlns:r="http://schemas.openxmlformats.org/officeDocument/2006/relationships" name="SIMULAR PV_CMV - MKP" sheetId="2" state="visible" r:id="rId2"/>
  </sheets>
  <definedNames>
    <definedName name="Area_Price" hidden="0" function="0" vbProcedure="0">none</definedName>
    <definedName name="Area_t_desigais" hidden="0" function="0" vbProcedure="0">none</definedName>
    <definedName name="Ar_Price" hidden="0" function="0" vbProcedure="0">none</definedName>
    <definedName name="Ar_price2" hidden="0" function="0" vbProcedure="0">none</definedName>
    <definedName name="Ar_SAC" hidden="0" function="0" vbProcedure="0">none</definedName>
    <definedName name="atual" hidden="0" function="0" vbProcedure="0">none</definedName>
    <definedName name="atualiza" hidden="0" function="0" vbProcedure="0">none</definedName>
    <definedName name="Autor" hidden="0" function="0" vbProcedure="0">none</definedName>
    <definedName name="calcfin" hidden="0" function="0" vbProcedure="0">none</definedName>
    <definedName name="CalFinBas" hidden="0" function="0" vbProcedure="0">none</definedName>
    <definedName name="contdias" hidden="0" function="0" vbProcedure="0">none</definedName>
    <definedName name="datas_01" hidden="0" function="0" vbProcedure="0">none</definedName>
    <definedName name="datas_02" hidden="0" function="0" vbProcedure="0">none</definedName>
    <definedName name="DBI" hidden="0" function="0" vbProcedure="0">none</definedName>
    <definedName name="DBN" hidden="0" function="0" vbProcedure="0">none</definedName>
    <definedName name="DBVF" hidden="0" function="0" vbProcedure="0">none</definedName>
    <definedName name="DBVP" hidden="0" function="0" vbProcedure="0">none</definedName>
    <definedName name="EquiTaxas" hidden="0" function="0" vbProcedure="0">none</definedName>
    <definedName name="fcs_ter2" hidden="0" function="0" vbProcedure="0">none</definedName>
    <definedName name="fc_pbd" hidden="0" function="0" vbProcedure="0">none</definedName>
    <definedName name="feri" hidden="0" function="0" vbProcedure="0">none</definedName>
    <definedName name="feriados" hidden="0" function="0" vbProcedure="0">none</definedName>
    <definedName name="fluxos" hidden="0" function="0" vbProcedure="0">none</definedName>
    <definedName name="formula" hidden="0" function="0" vbProcedure="0">none</definedName>
    <definedName name="Geral" hidden="0" function="0" vbProcedure="0">none</definedName>
    <definedName name="GrafPrice" hidden="0" function="0" vbProcedure="0">none</definedName>
    <definedName name="Gra_price" hidden="0" function="0" vbProcedure="0">none</definedName>
    <definedName name="Gra_Sac" hidden="0" function="0" vbProcedure="0">none</definedName>
    <definedName name="hur" hidden="0" function="0" vbProcedure="0">none</definedName>
    <definedName name="ind" hidden="0" function="0" vbProcedure="0">none</definedName>
    <definedName name="indicadores" hidden="0" function="0" vbProcedure="0">none</definedName>
    <definedName name="indicadores2" hidden="0" function="0" vbProcedure="0">none</definedName>
    <definedName name="Inicial" hidden="0" function="0" vbProcedure="0">none</definedName>
    <definedName name="JCI" hidden="0" function="0" vbProcedure="0">none</definedName>
    <definedName name="JCN" hidden="0" function="0" vbProcedure="0">none</definedName>
    <definedName name="JCVF" hidden="0" function="0" vbProcedure="0">none</definedName>
    <definedName name="JCVP" hidden="0" function="0" vbProcedure="0">none</definedName>
    <definedName name="JSI" hidden="0" function="0" vbProcedure="0">none</definedName>
    <definedName name="JSN" hidden="0" function="0" vbProcedure="0">none</definedName>
    <definedName name="JSVF" hidden="0" function="0" vbProcedure="0">none</definedName>
    <definedName name="JSVP" hidden="0" function="0" vbProcedure="0">none</definedName>
    <definedName name="k_desgual" hidden="0" function="0" vbProcedure="0">none</definedName>
    <definedName name="k_pbd" hidden="0" function="0" vbProcedure="0">none</definedName>
    <definedName name="legenda" hidden="0" function="0" vbProcedure="0">none</definedName>
    <definedName name="limpeza" hidden="0" function="0" vbProcedure="0">none</definedName>
    <definedName name="local_pbd" hidden="0" function="0" vbProcedure="0">none</definedName>
    <definedName name="local_pbd2" hidden="0" function="0" vbProcedure="0">none</definedName>
    <definedName name="local_pbd3" hidden="0" function="0" vbProcedure="0">none</definedName>
    <definedName name="local_ter1" hidden="0" function="0" vbProcedure="0">none</definedName>
    <definedName name="MatFin" hidden="0" function="0" vbProcedure="0">none</definedName>
    <definedName name="Menu1" hidden="0" function="0" vbProcedure="0">none</definedName>
    <definedName name="Menu2" hidden="0" function="0" vbProcedure="0">none</definedName>
    <definedName name="menuinicial" hidden="0" function="0" vbProcedure="0">none</definedName>
    <definedName name="ModeloGeral" hidden="0" function="0" vbProcedure="0">none</definedName>
    <definedName name="ModeloGeralDatas" hidden="0" function="0" vbProcedure="0">none</definedName>
    <definedName name="ModeloGeralDias" hidden="0" function="0" vbProcedure="0">none</definedName>
    <definedName name="ModeloGeralFeriados" hidden="0" function="0" vbProcedure="0">none</definedName>
    <definedName name="ModeloGeralTaxas" hidden="0" function="0" vbProcedure="0">none</definedName>
    <definedName name="Nao_Uniforme" hidden="0" function="0" vbProcedure="0">none</definedName>
    <definedName name="nper" hidden="0" function="0" vbProcedure="0">none</definedName>
    <definedName name="op_taxas" hidden="0" function="0" vbProcedure="0">none</definedName>
    <definedName name="outrasf" hidden="0" function="0" vbProcedure="0">none</definedName>
    <definedName name="parametros" hidden="0" function="0" vbProcedure="0">none</definedName>
    <definedName name="PayBack" hidden="0" function="0" vbProcedure="0">none</definedName>
    <definedName name="PBD" hidden="0" function="0" vbProcedure="0">none</definedName>
    <definedName name="PBS" hidden="0" function="0" vbProcedure="0">none</definedName>
    <definedName name="pgto" hidden="0" function="0" vbProcedure="0">none</definedName>
    <definedName name="Price" hidden="0" function="0" vbProcedure="0">none</definedName>
    <definedName name="price2" hidden="0" function="0" vbProcedure="0">none</definedName>
    <definedName name="REGIMES" hidden="0" function="0" vbProcedure="0">none</definedName>
    <definedName name="result" hidden="0" function="0" vbProcedure="0">none</definedName>
    <definedName name="SAC" hidden="0" function="0" vbProcedure="0">none</definedName>
    <definedName name="saldo" hidden="0" function="0" vbProcedure="0">none</definedName>
    <definedName name="SI" hidden="0" function="0" vbProcedure="0">none</definedName>
    <definedName name="sis" hidden="0" function="0" vbProcedure="0">none</definedName>
    <definedName name="sistemas" hidden="0" function="0" vbProcedure="0">none</definedName>
    <definedName name="sistemas2" hidden="0" function="0" vbProcedure="0">none</definedName>
    <definedName name="SN" hidden="0" function="0" vbProcedure="0">none</definedName>
    <definedName name="SNUTD" hidden="0" function="0" vbProcedure="0">none</definedName>
    <definedName name="SPMT" hidden="0" function="0" vbProcedure="0">none</definedName>
    <definedName name="step" hidden="0" function="0" vbProcedure="0">none</definedName>
    <definedName name="SVF" hidden="0" function="0" vbProcedure="0">none</definedName>
    <definedName name="SVP" hidden="0" function="0" vbProcedure="0">none</definedName>
    <definedName name="S_N_U" hidden="0" function="0" vbProcedure="0">none</definedName>
    <definedName name="taxa" hidden="0" function="0" vbProcedure="0">none</definedName>
    <definedName name="taxas_01" hidden="0" function="0" vbProcedure="0">none</definedName>
    <definedName name="taxas_02" hidden="0" function="0" vbProcedure="0">none</definedName>
    <definedName name="tipo" hidden="0" function="0" vbProcedure="0">none</definedName>
    <definedName name="tipo2" hidden="0" function="0" vbProcedure="0">none</definedName>
    <definedName name="tipo3" hidden="0" function="0" vbProcedure="0">none</definedName>
    <definedName name="TIPOS" hidden="0" function="0" vbProcedure="0">none</definedName>
    <definedName name="tre" hidden="0" function="0" vbProcedure="0">none</definedName>
    <definedName name="twq" hidden="0" function="0" vbProcedure="0">none</definedName>
    <definedName name="t_desiguais" hidden="0" function="0" vbProcedure="0">none</definedName>
    <definedName name="vf" hidden="0" function="0" vbProcedure="0">none</definedName>
    <definedName name="voltaind" hidden="0" function="0" vbProcedure="0">none</definedName>
    <definedName name="vp" hidden="0" function="0" vbProcedure="0">none</definedName>
    <definedName name="_L10C2" hidden="1" function="0" vbProcedure="0">none</definedName>
    <definedName name="_L208C4" hidden="1" function="0" vbProcedure="0">none</definedName>
    <definedName name="_L90C3" hidden="1" function="0" vbProcedure="0">none</definedName>
    <definedName name="_SAC2" hidden="0" function="0" vbProcedure="0">none</definedName>
    <definedName name="ìnd_list" hidden="0" function="0" vbProcedure="0">none</definedName>
    <definedName name="Ar_price2" localSheetId="1" hidden="0" function="0" vbProcedure="0">none</definedName>
    <definedName name="saldo" localSheetId="1" hidden="0" function="0" vbProcedure="0">none</definedName>
  </definedNames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17">
    <numFmt numFmtId="164" formatCode="_-[$R$-416]* #,##0.00_-;\-[$R$-416]* #,##0.00_-;_-[$R$-416]* \-??_-;_-@"/>
    <numFmt numFmtId="165" formatCode="_(* #,##0.00_);_(* \(#,##0.00\);_(* \-??_);_(@_)"/>
    <numFmt numFmtId="166" formatCode="[$R$ -416]#,##0.00"/>
    <numFmt numFmtId="167" formatCode="0.0&quot; %&quot;"/>
    <numFmt numFmtId="168" formatCode="&quot;R$ &quot;#,##0.00"/>
    <numFmt numFmtId="169" formatCode="_(\$* #,##0.00_);_(\$* \(#,##0.00\);_(\$* \-??_);_(@_)"/>
    <numFmt numFmtId="170" formatCode="0.0%"/>
    <numFmt numFmtId="171" formatCode="0&quot; Unid.&quot;"/>
    <numFmt numFmtId="172" formatCode="_-&quot;R$ &quot;* #,##0.00_-;&quot;-R$ &quot;* #,##0.00_-;_-&quot;R$ &quot;* \-??_-;_-@_-"/>
    <numFmt numFmtId="173" formatCode="_-* #,##0.0_-;\-* #,##0.0_-;_-* \-??_-;_-@_-"/>
    <numFmt numFmtId="174" formatCode="&quot;PREÇO VENDA= &quot;[$R$ -416]#,##0.00"/>
    <numFmt numFmtId="175" formatCode="_(* #,##0_);_(* \(#,##0\);_(* \-??_);_(@_)"/>
    <numFmt numFmtId="176" formatCode="#,##0.00&quot; %&quot;"/>
    <numFmt numFmtId="177" formatCode="&quot;CMV= &quot;[$R$ -416]#,##0.00"/>
    <numFmt numFmtId="178" formatCode="&quot;LUCRO|PREJUÍZO= &quot;[$R$ -416]#,##0.00"/>
    <numFmt numFmtId="179" formatCode="&quot;M.LIQ= &quot;0.0%"/>
    <numFmt numFmtId="180" formatCode="_-* #,##0.00_-;\-* #,##0.00_-;_-* \-??_-;_-@_-"/>
  </numFmts>
  <fonts count="42">
    <font>
      <name val="Arial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ourier New"/>
      <family val="3"/>
      <color theme="1"/>
      <sz val="11"/>
    </font>
    <font>
      <name val="Franklin Gothic Book"/>
      <family val="2"/>
      <b val="1"/>
      <color rgb="FFFFFFFF"/>
      <sz val="18"/>
    </font>
    <font>
      <name val="Franklin Gothic Book"/>
      <family val="2"/>
      <b val="1"/>
      <color theme="1"/>
      <sz val="11"/>
    </font>
    <font>
      <name val="Franklin Gothic Book"/>
      <family val="2"/>
      <color theme="1"/>
      <sz val="11"/>
    </font>
    <font>
      <name val="Franklin Gothic Book"/>
      <family val="2"/>
      <b val="1"/>
      <color rgb="FF000000"/>
      <sz val="11"/>
    </font>
    <font>
      <name val="Courier New"/>
      <family val="3"/>
      <color rgb="FF000000"/>
      <sz val="11"/>
    </font>
    <font>
      <name val="Franklin Gothic Book"/>
      <family val="2"/>
      <b val="1"/>
      <color rgb="FFFFFFFF"/>
      <sz val="11"/>
    </font>
    <font>
      <name val="Franklin Gothic Book"/>
      <family val="2"/>
      <b val="1"/>
      <color theme="0"/>
      <sz val="13"/>
    </font>
    <font>
      <name val="Franklin Gothic Book"/>
      <family val="2"/>
      <b val="1"/>
      <color theme="1"/>
      <sz val="12"/>
    </font>
    <font>
      <name val="Franklin Gothic Book"/>
      <family val="2"/>
      <b val="1"/>
      <color rgb="FFFFFFFF"/>
      <sz val="13"/>
    </font>
    <font>
      <name val="Franklin Gothic Book"/>
      <family val="2"/>
      <b val="1"/>
      <color theme="1"/>
      <sz val="14"/>
    </font>
    <font>
      <name val="Franklin Gothic Book"/>
      <family val="2"/>
      <color rgb="FF000000"/>
      <sz val="11"/>
    </font>
    <font>
      <name val="Franklin Gothic Book"/>
      <family val="2"/>
      <b val="1"/>
      <color theme="0"/>
      <sz val="11"/>
    </font>
    <font>
      <name val="Franklin Gothic Book"/>
      <family val="2"/>
      <b val="1"/>
      <color theme="0"/>
      <sz val="12"/>
    </font>
    <font>
      <name val="Franklin Gothic Book"/>
      <family val="2"/>
      <color theme="1"/>
      <sz val="12"/>
    </font>
    <font>
      <name val="Franklin Gothic Book"/>
      <family val="2"/>
      <color theme="1"/>
      <sz val="13"/>
    </font>
    <font>
      <name val="Franklin Gothic Book"/>
      <family val="2"/>
      <b val="1"/>
      <sz val="14"/>
    </font>
    <font>
      <name val="Franklin Gothic Book"/>
      <family val="2"/>
      <b val="1"/>
      <color rgb="FF000000"/>
      <sz val="10"/>
    </font>
    <font>
      <name val="Franklin Gothic Book"/>
      <family val="2"/>
      <b val="1"/>
      <color rgb="FF000000"/>
      <sz val="12"/>
    </font>
    <font>
      <name val="Franklin Gothic Book"/>
      <family val="2"/>
      <b val="1"/>
      <color rgb="FF0070C0"/>
      <sz val="12"/>
    </font>
    <font>
      <name val="Franklin Gothic Book"/>
      <family val="2"/>
      <color rgb="FF000000"/>
      <sz val="12"/>
    </font>
    <font>
      <name val="Arial"/>
      <family val="2"/>
      <sz val="10"/>
    </font>
    <font>
      <name val="Courier New"/>
      <family val="3"/>
      <b val="1"/>
      <color rgb="FFFFFFFF"/>
      <sz val="14"/>
    </font>
    <font>
      <name val="Courier New"/>
      <family val="3"/>
      <b val="1"/>
      <color theme="1"/>
      <sz val="11"/>
      <u val="single"/>
    </font>
    <font>
      <name val="Courier New"/>
      <family val="3"/>
      <b val="1"/>
      <color theme="1"/>
      <sz val="11"/>
    </font>
    <font>
      <name val="Courier New"/>
      <family val="3"/>
      <b val="1"/>
      <color rgb="FFFFFFFF"/>
      <sz val="11"/>
    </font>
    <font>
      <name val="Courier New"/>
      <family val="3"/>
      <b val="1"/>
      <color theme="0"/>
      <sz val="16"/>
    </font>
    <font>
      <name val="Courier New"/>
      <family val="3"/>
      <b val="1"/>
      <color theme="0"/>
      <sz val="11"/>
    </font>
    <font>
      <name val="Courier New"/>
      <family val="3"/>
      <b val="1"/>
      <color theme="0"/>
      <sz val="20"/>
    </font>
    <font>
      <name val="Courier New"/>
      <family val="3"/>
      <b val="1"/>
      <color rgb="FF000000"/>
      <sz val="11"/>
    </font>
    <font>
      <name val="Courier New"/>
      <family val="3"/>
      <b val="1"/>
      <color theme="1"/>
      <sz val="16"/>
    </font>
    <font>
      <name val="Courier New"/>
      <family val="3"/>
      <b val="1"/>
      <color theme="0"/>
      <sz val="14"/>
    </font>
    <font>
      <name val="Courier New"/>
      <family val="3"/>
      <b val="1"/>
      <color theme="0"/>
      <sz val="13"/>
    </font>
    <font>
      <name val="Wingdings"/>
      <charset val="2"/>
      <family val="0"/>
      <color theme="1"/>
      <sz val="20"/>
    </font>
    <font>
      <name val="Courier New"/>
      <family val="3"/>
      <color theme="0" tint="-0.05"/>
      <sz val="11"/>
    </font>
    <font>
      <name val="Courier New"/>
      <family val="3"/>
      <b val="1"/>
      <color theme="1"/>
      <sz val="10"/>
    </font>
    <font>
      <name val="Courier New"/>
      <family val="3"/>
      <color theme="0"/>
      <sz val="11"/>
    </font>
    <font>
      <name val="Courier New"/>
      <family val="0"/>
      <b val="1"/>
      <color rgb="FFFFFFCC"/>
      <sz val="14"/>
    </font>
  </fonts>
  <fills count="17">
    <fill>
      <patternFill/>
    </fill>
    <fill>
      <patternFill patternType="gray125"/>
    </fill>
    <fill>
      <patternFill patternType="solid">
        <fgColor theme="1"/>
        <bgColor rgb="FF003300"/>
      </patternFill>
    </fill>
    <fill>
      <patternFill patternType="solid">
        <fgColor theme="0"/>
        <bgColor rgb="FFF3F3F3"/>
      </patternFill>
    </fill>
    <fill>
      <patternFill patternType="solid">
        <fgColor theme="0" tint="-0.05"/>
        <bgColor rgb="FFF3F3F3"/>
      </patternFill>
    </fill>
    <fill>
      <patternFill patternType="solid">
        <fgColor rgb="FFF3F3F3"/>
        <bgColor rgb="FFF2F2F2"/>
      </patternFill>
    </fill>
    <fill>
      <patternFill patternType="solid">
        <fgColor rgb="FFEFEFEF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2F5496"/>
        <bgColor rgb="FF666699"/>
      </patternFill>
    </fill>
    <fill>
      <patternFill patternType="solid">
        <fgColor rgb="FFC00000"/>
        <bgColor rgb="FF9C0006"/>
      </patternFill>
    </fill>
    <fill>
      <patternFill patternType="solid">
        <fgColor rgb="FFCCFFCC"/>
        <bgColor rgb="FFC6EFCE"/>
      </patternFill>
    </fill>
    <fill>
      <patternFill patternType="solid">
        <fgColor rgb="FF8EAADB"/>
        <bgColor rgb="FF9999FF"/>
      </patternFill>
    </fill>
    <fill>
      <patternFill patternType="solid">
        <fgColor rgb="FF7030A0"/>
        <bgColor rgb="FF993366"/>
      </patternFill>
    </fill>
    <fill>
      <patternFill patternType="solid">
        <fgColor theme="1" tint="0.2499"/>
        <bgColor rgb="FF333300"/>
      </patternFill>
    </fill>
    <fill>
      <patternFill patternType="solid">
        <fgColor theme="5"/>
        <bgColor rgb="FFFF8080"/>
      </patternFill>
    </fill>
    <fill>
      <patternFill patternType="solid">
        <fgColor rgb="FF9999FF"/>
        <bgColor rgb="FF8EAADB"/>
      </patternFill>
    </fill>
    <fill>
      <patternFill patternType="solid">
        <fgColor rgb="FF0070C0"/>
        <bgColor rgb="FF008080"/>
      </patternFill>
    </fill>
  </fills>
  <borders count="34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medium"/>
      <right/>
      <top style="medium"/>
      <bottom/>
      <diagonal/>
    </border>
    <border>
      <left/>
      <right/>
      <top style="medium"/>
      <bottom/>
      <diagonal/>
    </border>
    <border>
      <left/>
      <right style="medium"/>
      <top/>
      <bottom/>
      <diagonal/>
    </border>
    <border>
      <left style="medium"/>
      <right/>
      <top/>
      <bottom/>
      <diagonal/>
    </border>
    <border>
      <left style="medium"/>
      <right style="thick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/>
      <right style="medium"/>
      <top/>
      <bottom style="medium"/>
      <diagonal/>
    </border>
    <border>
      <left style="medium"/>
      <right style="medium"/>
      <top/>
      <bottom style="medium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/>
      <right/>
      <top/>
      <bottom style="medium"/>
      <diagonal/>
    </border>
    <border>
      <left style="medium"/>
      <right style="medium"/>
      <top style="medium"/>
      <bottom style="thick"/>
      <diagonal/>
    </border>
    <border>
      <left style="medium"/>
      <right style="thin"/>
      <top style="thick"/>
      <bottom style="thin"/>
      <diagonal/>
    </border>
    <border>
      <left style="thin"/>
      <right style="thin"/>
      <top style="thick"/>
      <bottom style="thin"/>
      <diagonal/>
    </border>
    <border>
      <left style="thin"/>
      <right style="medium"/>
      <top style="thick"/>
      <bottom style="thin"/>
      <diagonal/>
    </border>
    <border>
      <left style="thin"/>
      <right style="medium"/>
      <top style="thin"/>
      <bottom style="medium"/>
      <diagonal/>
    </border>
    <border>
      <left style="medium"/>
      <right/>
      <top/>
      <bottom style="medium"/>
      <diagonal/>
    </border>
    <border>
      <left style="medium"/>
      <right/>
      <top style="medium"/>
      <bottom style="medium"/>
      <diagonal/>
    </border>
    <border>
      <left/>
      <right/>
      <top style="medium"/>
      <bottom style="medium"/>
      <diagonal/>
    </border>
    <border>
      <left style="medium"/>
      <right style="medium"/>
      <top style="thin"/>
      <bottom/>
      <diagonal/>
    </border>
    <border>
      <left/>
      <right style="double"/>
      <top/>
      <bottom style="double"/>
      <diagonal/>
    </border>
    <border>
      <left style="double"/>
      <right/>
      <top/>
      <bottom style="double"/>
      <diagonal/>
    </border>
    <border>
      <left/>
      <right style="double"/>
      <top/>
      <bottom/>
      <diagonal/>
    </border>
    <border>
      <left/>
      <right style="medium"/>
      <top style="medium"/>
      <bottom/>
      <diagonal/>
    </border>
    <border>
      <left/>
      <right/>
      <top style="medium"/>
      <bottom style="thick"/>
      <diagonal/>
    </border>
    <border>
      <left/>
      <right style="medium"/>
      <top style="medium"/>
      <bottom style="thick"/>
      <diagonal/>
    </border>
  </borders>
  <cellStyleXfs count="6">
    <xf numFmtId="0" fontId="0" fillId="0" borderId="0" applyAlignment="1">
      <alignment horizontal="general" vertical="bottom"/>
    </xf>
    <xf numFmtId="180" fontId="0" fillId="0" borderId="0" applyAlignment="1">
      <alignment horizontal="general" vertical="bottom"/>
    </xf>
    <xf numFmtId="41" fontId="3" fillId="0" borderId="0"/>
    <xf numFmtId="44" fontId="3" fillId="0" borderId="0"/>
    <xf numFmtId="42" fontId="3" fillId="0" borderId="0"/>
    <xf numFmtId="9" fontId="0" fillId="0" borderId="0" applyAlignment="1">
      <alignment horizontal="general" vertical="bottom"/>
    </xf>
  </cellStyleXfs>
  <cellXfs count="350">
    <xf numFmtId="0" fontId="0" fillId="0" borderId="0" applyAlignment="1" pivotButton="0" quotePrefix="0" xfId="0">
      <alignment horizontal="general" vertical="bottom"/>
    </xf>
    <xf numFmtId="0" fontId="4" fillId="0" borderId="0" applyAlignment="1" applyProtection="1" pivotButton="0" quotePrefix="0" xfId="0">
      <alignment horizontal="general" vertical="bottom"/>
      <protection locked="1" hidden="1"/>
    </xf>
    <xf numFmtId="0" fontId="5" fillId="2" borderId="1" applyAlignment="1" applyProtection="1" pivotButton="0" quotePrefix="0" xfId="0">
      <alignment horizontal="right" vertical="center"/>
      <protection locked="1" hidden="1"/>
    </xf>
    <xf numFmtId="0" fontId="4" fillId="3" borderId="0" applyAlignment="1" applyProtection="1" pivotButton="0" quotePrefix="0" xfId="0">
      <alignment horizontal="general" vertical="bottom"/>
      <protection locked="1" hidden="1"/>
    </xf>
    <xf numFmtId="0" fontId="6" fillId="4" borderId="2" applyAlignment="1" applyProtection="1" pivotButton="0" quotePrefix="0" xfId="0">
      <alignment horizontal="general" vertical="bottom"/>
      <protection locked="1" hidden="1"/>
    </xf>
    <xf numFmtId="0" fontId="6" fillId="4" borderId="3" applyAlignment="1" applyProtection="1" pivotButton="0" quotePrefix="0" xfId="0">
      <alignment horizontal="general" vertical="bottom"/>
      <protection locked="1" hidden="1"/>
    </xf>
    <xf numFmtId="164" fontId="7" fillId="5" borderId="0" applyAlignment="1" applyProtection="1" pivotButton="0" quotePrefix="0" xfId="0">
      <alignment horizontal="general" vertical="bottom"/>
      <protection locked="1" hidden="1"/>
    </xf>
    <xf numFmtId="165" fontId="7" fillId="5" borderId="0" applyAlignment="1" applyProtection="1" pivotButton="0" quotePrefix="0" xfId="0">
      <alignment horizontal="general" vertical="bottom"/>
      <protection locked="1" hidden="1"/>
    </xf>
    <xf numFmtId="164" fontId="7" fillId="6" borderId="4" applyAlignment="1" applyProtection="1" pivotButton="0" quotePrefix="0" xfId="0">
      <alignment horizontal="general" vertical="bottom"/>
      <protection locked="1" hidden="1"/>
    </xf>
    <xf numFmtId="0" fontId="6" fillId="4" borderId="5" applyAlignment="1" applyProtection="1" pivotButton="0" quotePrefix="0" xfId="0">
      <alignment horizontal="general" vertical="bottom"/>
      <protection locked="1" hidden="1"/>
    </xf>
    <xf numFmtId="0" fontId="6" fillId="4" borderId="0" applyAlignment="1" applyProtection="1" pivotButton="0" quotePrefix="0" xfId="0">
      <alignment horizontal="general" vertical="bottom"/>
      <protection locked="1" hidden="1"/>
    </xf>
    <xf numFmtId="0" fontId="6" fillId="7" borderId="1" applyAlignment="1" applyProtection="1" pivotButton="0" quotePrefix="0" xfId="0">
      <alignment horizontal="center" vertical="bottom"/>
      <protection locked="1" hidden="1"/>
    </xf>
    <xf numFmtId="0" fontId="8" fillId="7" borderId="6" applyAlignment="1" applyProtection="1" pivotButton="0" quotePrefix="0" xfId="0">
      <alignment horizontal="center" vertical="bottom"/>
      <protection locked="1" hidden="1"/>
    </xf>
    <xf numFmtId="0" fontId="9" fillId="3" borderId="0" applyAlignment="1" applyProtection="1" pivotButton="0" quotePrefix="0" xfId="0">
      <alignment horizontal="general" vertical="bottom"/>
      <protection locked="1" hidden="1"/>
    </xf>
    <xf numFmtId="0" fontId="10" fillId="8" borderId="7" applyAlignment="1" applyProtection="1" pivotButton="0" quotePrefix="0" xfId="0">
      <alignment horizontal="general" vertical="bottom"/>
      <protection locked="1" hidden="1"/>
    </xf>
    <xf numFmtId="166" fontId="11" fillId="9" borderId="8" applyAlignment="1" applyProtection="1" pivotButton="0" quotePrefix="0" xfId="0">
      <alignment horizontal="general" vertical="bottom"/>
      <protection locked="0" hidden="0"/>
    </xf>
    <xf numFmtId="0" fontId="8" fillId="7" borderId="9" applyAlignment="1" applyProtection="1" pivotButton="0" quotePrefix="0" xfId="0">
      <alignment horizontal="center" vertical="bottom"/>
      <protection locked="1" hidden="1"/>
    </xf>
    <xf numFmtId="166" fontId="12" fillId="10" borderId="10" applyAlignment="1" applyProtection="1" pivotButton="0" quotePrefix="0" xfId="0">
      <alignment horizontal="general" vertical="bottom"/>
      <protection locked="1" hidden="1"/>
    </xf>
    <xf numFmtId="165" fontId="12" fillId="10" borderId="11" applyAlignment="1" applyProtection="1" pivotButton="0" quotePrefix="0" xfId="0">
      <alignment horizontal="general" vertical="bottom"/>
      <protection locked="1" hidden="1"/>
    </xf>
    <xf numFmtId="0" fontId="10" fillId="8" borderId="12" applyAlignment="1" applyProtection="1" pivotButton="0" quotePrefix="0" xfId="0">
      <alignment horizontal="general" vertical="bottom"/>
      <protection locked="1" hidden="1"/>
    </xf>
    <xf numFmtId="167" fontId="13" fillId="9" borderId="13" applyAlignment="1" applyProtection="1" pivotButton="0" quotePrefix="0" xfId="15">
      <alignment horizontal="general" vertical="bottom"/>
      <protection locked="0" hidden="0"/>
    </xf>
    <xf numFmtId="168" fontId="14" fillId="10" borderId="14" applyAlignment="1" applyProtection="1" pivotButton="0" quotePrefix="0" xfId="0">
      <alignment horizontal="general" vertical="bottom"/>
      <protection locked="1" hidden="1"/>
    </xf>
    <xf numFmtId="169" fontId="7" fillId="5" borderId="0" applyAlignment="1" applyProtection="1" pivotButton="0" quotePrefix="0" xfId="0">
      <alignment horizontal="general" vertical="bottom"/>
      <protection locked="1" hidden="1"/>
    </xf>
    <xf numFmtId="0" fontId="15" fillId="3" borderId="12" applyAlignment="1" applyProtection="1" pivotButton="0" quotePrefix="0" xfId="0">
      <alignment horizontal="general" vertical="bottom"/>
      <protection locked="1" hidden="1"/>
    </xf>
    <xf numFmtId="0" fontId="7" fillId="4" borderId="4" applyAlignment="1" applyProtection="1" pivotButton="0" quotePrefix="0" xfId="0">
      <alignment horizontal="general" vertical="bottom"/>
      <protection locked="1" hidden="1"/>
    </xf>
    <xf numFmtId="0" fontId="7" fillId="6" borderId="0" applyAlignment="1" applyProtection="1" pivotButton="0" quotePrefix="0" xfId="0">
      <alignment horizontal="general" vertical="bottom"/>
      <protection locked="1" hidden="1"/>
    </xf>
    <xf numFmtId="169" fontId="16" fillId="2" borderId="0" applyAlignment="1" applyProtection="1" pivotButton="0" quotePrefix="0" xfId="0">
      <alignment horizontal="general" vertical="bottom"/>
      <protection locked="1" hidden="1"/>
    </xf>
    <xf numFmtId="164" fontId="17" fillId="2" borderId="4" applyAlignment="1" applyProtection="1" pivotButton="0" quotePrefix="0" xfId="0">
      <alignment horizontal="center" vertical="bottom"/>
      <protection locked="1" hidden="1"/>
    </xf>
    <xf numFmtId="169" fontId="7" fillId="6" borderId="0" applyAlignment="1" applyProtection="1" pivotButton="0" quotePrefix="0" xfId="0">
      <alignment horizontal="general" vertical="bottom"/>
      <protection locked="1" hidden="1"/>
    </xf>
    <xf numFmtId="0" fontId="18" fillId="6" borderId="0" applyAlignment="1" applyProtection="1" pivotButton="0" quotePrefix="0" xfId="0">
      <alignment horizontal="general" vertical="bottom"/>
      <protection locked="1" hidden="1"/>
    </xf>
    <xf numFmtId="0" fontId="18" fillId="6" borderId="4" applyAlignment="1" applyProtection="1" pivotButton="0" quotePrefix="0" xfId="0">
      <alignment horizontal="general" vertical="bottom"/>
      <protection locked="1" hidden="1"/>
    </xf>
    <xf numFmtId="0" fontId="8" fillId="5" borderId="12" applyAlignment="1" applyProtection="1" pivotButton="0" quotePrefix="0" xfId="0">
      <alignment horizontal="general" vertical="bottom"/>
      <protection locked="1" hidden="1"/>
    </xf>
    <xf numFmtId="4" fontId="19" fillId="5" borderId="13" applyAlignment="1" applyProtection="1" pivotButton="0" quotePrefix="0" xfId="0">
      <alignment horizontal="general" vertical="bottom"/>
      <protection locked="1" hidden="1"/>
    </xf>
    <xf numFmtId="167" fontId="20" fillId="10" borderId="13" applyAlignment="1" applyProtection="1" pivotButton="0" quotePrefix="0" xfId="15">
      <alignment horizontal="general" vertical="bottom"/>
      <protection locked="1" hidden="1"/>
    </xf>
    <xf numFmtId="0" fontId="7" fillId="4" borderId="5" applyAlignment="1" applyProtection="1" pivotButton="0" quotePrefix="0" xfId="0">
      <alignment horizontal="general" vertical="bottom"/>
      <protection locked="1" hidden="1"/>
    </xf>
    <xf numFmtId="0" fontId="19" fillId="4" borderId="0" applyAlignment="1" applyProtection="1" pivotButton="0" quotePrefix="0" xfId="0">
      <alignment horizontal="general" vertical="bottom"/>
      <protection locked="1" hidden="1"/>
    </xf>
    <xf numFmtId="166" fontId="11" fillId="9" borderId="13" applyAlignment="1" applyProtection="1" pivotButton="0" quotePrefix="0" xfId="0">
      <alignment horizontal="general" vertical="bottom"/>
      <protection locked="0" hidden="0"/>
    </xf>
    <xf numFmtId="0" fontId="15" fillId="4" borderId="4" applyAlignment="1" applyProtection="1" pivotButton="0" quotePrefix="0" xfId="0">
      <alignment horizontal="general" vertical="bottom"/>
      <protection locked="1" hidden="1"/>
    </xf>
    <xf numFmtId="0" fontId="8" fillId="7" borderId="15" applyAlignment="1" applyProtection="1" pivotButton="0" quotePrefix="0" xfId="0">
      <alignment horizontal="center" vertical="bottom"/>
      <protection locked="1" hidden="1"/>
    </xf>
    <xf numFmtId="0" fontId="7" fillId="6" borderId="4" applyAlignment="1" applyProtection="1" pivotButton="0" quotePrefix="0" xfId="0">
      <alignment horizontal="general" vertical="bottom"/>
      <protection locked="1" hidden="1"/>
    </xf>
    <xf numFmtId="0" fontId="15" fillId="3" borderId="16" applyAlignment="1" applyProtection="1" pivotButton="0" quotePrefix="0" xfId="0">
      <alignment horizontal="general" vertical="bottom"/>
      <protection locked="1" hidden="1"/>
    </xf>
    <xf numFmtId="166" fontId="17" fillId="9" borderId="17" applyAlignment="1" applyProtection="1" pivotButton="0" quotePrefix="0" xfId="0">
      <alignment horizontal="general" vertical="bottom"/>
      <protection locked="0" hidden="0"/>
    </xf>
    <xf numFmtId="166" fontId="14" fillId="10" borderId="10" applyAlignment="1" applyProtection="1" pivotButton="0" quotePrefix="0" xfId="0">
      <alignment horizontal="general" vertical="bottom"/>
      <protection locked="1" hidden="1"/>
    </xf>
    <xf numFmtId="0" fontId="7" fillId="6" borderId="18" applyAlignment="1" applyProtection="1" pivotButton="0" quotePrefix="0" xfId="0">
      <alignment horizontal="general" vertical="bottom"/>
      <protection locked="1" hidden="1"/>
    </xf>
    <xf numFmtId="0" fontId="7" fillId="6" borderId="10" applyAlignment="1" applyProtection="1" pivotButton="0" quotePrefix="0" xfId="0">
      <alignment horizontal="general" vertical="bottom"/>
      <protection locked="1" hidden="1"/>
    </xf>
    <xf numFmtId="0" fontId="7" fillId="3" borderId="5" applyAlignment="1" applyProtection="1" pivotButton="0" quotePrefix="0" xfId="0">
      <alignment horizontal="general" vertical="bottom"/>
      <protection locked="1" hidden="1"/>
    </xf>
    <xf numFmtId="169" fontId="7" fillId="3" borderId="0" applyAlignment="1" applyProtection="1" pivotButton="0" quotePrefix="0" xfId="0">
      <alignment horizontal="general" vertical="bottom"/>
      <protection locked="1" hidden="1"/>
    </xf>
    <xf numFmtId="0" fontId="7" fillId="3" borderId="0" applyAlignment="1" applyProtection="1" pivotButton="0" quotePrefix="0" xfId="0">
      <alignment horizontal="general" vertical="bottom"/>
      <protection locked="1" hidden="1"/>
    </xf>
    <xf numFmtId="0" fontId="7" fillId="3" borderId="4" applyAlignment="1" applyProtection="1" pivotButton="0" quotePrefix="0" xfId="0">
      <alignment horizontal="general" vertical="bottom"/>
      <protection locked="1" hidden="1"/>
    </xf>
    <xf numFmtId="0" fontId="6" fillId="11" borderId="19" applyAlignment="1" applyProtection="1" pivotButton="0" quotePrefix="0" xfId="0">
      <alignment horizontal="center" vertical="bottom"/>
      <protection locked="1" hidden="1"/>
    </xf>
    <xf numFmtId="0" fontId="8" fillId="4" borderId="13" applyAlignment="1" applyProtection="1" pivotButton="0" quotePrefix="0" xfId="0">
      <alignment horizontal="general" vertical="bottom"/>
      <protection locked="1" hidden="1"/>
    </xf>
    <xf numFmtId="0" fontId="21" fillId="4" borderId="13" applyAlignment="1" applyProtection="1" pivotButton="0" quotePrefix="0" xfId="0">
      <alignment horizontal="center" vertical="bottom"/>
      <protection locked="1" hidden="1"/>
    </xf>
    <xf numFmtId="0" fontId="8" fillId="3" borderId="20" applyAlignment="1" applyProtection="1" pivotButton="0" quotePrefix="0" xfId="0">
      <alignment horizontal="general" vertical="bottom"/>
      <protection locked="1" hidden="1"/>
    </xf>
    <xf numFmtId="169" fontId="7" fillId="3" borderId="21" applyAlignment="1" applyProtection="1" pivotButton="0" quotePrefix="0" xfId="0">
      <alignment horizontal="general" vertical="bottom"/>
      <protection locked="1" hidden="1"/>
    </xf>
    <xf numFmtId="168" fontId="12" fillId="3" borderId="21" applyAlignment="1" applyProtection="1" pivotButton="0" quotePrefix="0" xfId="0">
      <alignment horizontal="general" vertical="bottom"/>
      <protection locked="1" hidden="1"/>
    </xf>
    <xf numFmtId="168" fontId="18" fillId="3" borderId="22" applyAlignment="1" applyProtection="1" pivotButton="0" quotePrefix="0" xfId="0">
      <alignment horizontal="general" vertical="bottom"/>
      <protection locked="1" hidden="1"/>
    </xf>
    <xf numFmtId="165" fontId="7" fillId="3" borderId="0" applyAlignment="1" applyProtection="1" pivotButton="0" quotePrefix="0" xfId="0">
      <alignment horizontal="general" vertical="bottom"/>
      <protection locked="1" hidden="1"/>
    </xf>
    <xf numFmtId="0" fontId="22" fillId="3" borderId="13" applyAlignment="1" applyProtection="1" pivotButton="0" quotePrefix="0" xfId="0">
      <alignment horizontal="general" vertical="bottom"/>
      <protection locked="1" hidden="1"/>
    </xf>
    <xf numFmtId="0" fontId="7" fillId="9" borderId="13" applyAlignment="1" applyProtection="1" pivotButton="0" quotePrefix="0" xfId="0">
      <alignment horizontal="general" vertical="bottom"/>
      <protection locked="1" hidden="1"/>
    </xf>
    <xf numFmtId="169" fontId="7" fillId="3" borderId="4" applyAlignment="1" applyProtection="1" pivotButton="0" quotePrefix="0" xfId="0">
      <alignment horizontal="general" vertical="bottom"/>
      <protection locked="1" hidden="1"/>
    </xf>
    <xf numFmtId="0" fontId="8" fillId="3" borderId="12" applyAlignment="1" applyProtection="1" pivotButton="0" quotePrefix="0" xfId="0">
      <alignment horizontal="general" vertical="bottom"/>
      <protection locked="1" hidden="1"/>
    </xf>
    <xf numFmtId="9" fontId="7" fillId="3" borderId="13" applyAlignment="1" applyProtection="1" pivotButton="0" quotePrefix="0" xfId="0">
      <alignment horizontal="general" vertical="bottom"/>
      <protection locked="1" hidden="1"/>
    </xf>
    <xf numFmtId="167" fontId="23" fillId="3" borderId="13" applyAlignment="1" applyProtection="1" pivotButton="0" quotePrefix="0" xfId="0">
      <alignment horizontal="general" vertical="bottom"/>
      <protection locked="1" hidden="1"/>
    </xf>
    <xf numFmtId="168" fontId="12" fillId="3" borderId="14" applyAlignment="1" applyProtection="1" pivotButton="0" quotePrefix="0" xfId="0">
      <alignment horizontal="center" vertical="bottom"/>
      <protection locked="1" hidden="1"/>
    </xf>
    <xf numFmtId="0" fontId="6" fillId="3" borderId="12" applyAlignment="1" applyProtection="1" pivotButton="0" quotePrefix="0" xfId="0">
      <alignment horizontal="general" vertical="bottom"/>
      <protection locked="1" hidden="1"/>
    </xf>
    <xf numFmtId="170" fontId="7" fillId="3" borderId="13" applyAlignment="1" applyProtection="1" pivotButton="0" quotePrefix="0" xfId="0">
      <alignment horizontal="general" vertical="bottom"/>
      <protection locked="1" hidden="1"/>
    </xf>
    <xf numFmtId="0" fontId="0" fillId="0" borderId="0" applyAlignment="1" applyProtection="1" pivotButton="0" quotePrefix="0" xfId="0">
      <alignment horizontal="general" vertical="bottom"/>
      <protection locked="1" hidden="1"/>
    </xf>
    <xf numFmtId="0" fontId="7" fillId="0" borderId="0" applyAlignment="1" applyProtection="1" pivotButton="0" quotePrefix="0" xfId="0">
      <alignment horizontal="general" vertical="bottom"/>
      <protection locked="1" hidden="1"/>
    </xf>
    <xf numFmtId="170" fontId="24" fillId="3" borderId="13" applyAlignment="1" applyProtection="1" pivotButton="0" quotePrefix="0" xfId="0">
      <alignment horizontal="general" vertical="bottom"/>
      <protection locked="1" hidden="1"/>
    </xf>
    <xf numFmtId="0" fontId="8" fillId="7" borderId="12" applyAlignment="1" applyProtection="1" pivotButton="0" quotePrefix="0" xfId="0">
      <alignment horizontal="general" vertical="bottom"/>
      <protection locked="1" hidden="1"/>
    </xf>
    <xf numFmtId="0" fontId="7" fillId="7" borderId="13" applyAlignment="1" applyProtection="1" pivotButton="0" quotePrefix="0" xfId="0">
      <alignment horizontal="general" vertical="bottom"/>
      <protection locked="1" hidden="1"/>
    </xf>
    <xf numFmtId="0" fontId="18" fillId="7" borderId="13" applyAlignment="1" applyProtection="1" pivotButton="0" quotePrefix="0" xfId="0">
      <alignment horizontal="general" vertical="bottom"/>
      <protection locked="1" hidden="1"/>
    </xf>
    <xf numFmtId="168" fontId="12" fillId="7" borderId="14" applyAlignment="1" applyProtection="1" pivotButton="0" quotePrefix="0" xfId="0">
      <alignment horizontal="center" vertical="bottom"/>
      <protection locked="1" hidden="1"/>
    </xf>
    <xf numFmtId="169" fontId="7" fillId="7" borderId="13" applyAlignment="1" applyProtection="1" pivotButton="0" quotePrefix="0" xfId="0">
      <alignment horizontal="general" vertical="bottom"/>
      <protection locked="1" hidden="1"/>
    </xf>
    <xf numFmtId="0" fontId="8" fillId="10" borderId="16" applyAlignment="1" applyProtection="1" pivotButton="0" quotePrefix="0" xfId="0">
      <alignment horizontal="general" vertical="bottom"/>
      <protection locked="1" hidden="1"/>
    </xf>
    <xf numFmtId="169" fontId="7" fillId="10" borderId="17" applyAlignment="1" applyProtection="1" pivotButton="0" quotePrefix="0" xfId="0">
      <alignment horizontal="general" vertical="bottom"/>
      <protection locked="1" hidden="1"/>
    </xf>
    <xf numFmtId="169" fontId="18" fillId="10" borderId="17" applyAlignment="1" applyProtection="1" pivotButton="0" quotePrefix="0" xfId="0">
      <alignment horizontal="general" vertical="bottom"/>
      <protection locked="1" hidden="1"/>
    </xf>
    <xf numFmtId="168" fontId="12" fillId="10" borderId="23" applyAlignment="1" applyProtection="1" pivotButton="0" quotePrefix="0" xfId="0">
      <alignment horizontal="center" vertical="bottom"/>
      <protection locked="1" hidden="1"/>
    </xf>
    <xf numFmtId="0" fontId="4" fillId="3" borderId="24" applyAlignment="1" applyProtection="1" pivotButton="0" quotePrefix="0" xfId="0">
      <alignment horizontal="general" vertical="bottom"/>
      <protection locked="1" hidden="1"/>
    </xf>
    <xf numFmtId="0" fontId="4" fillId="3" borderId="18" applyAlignment="1" applyProtection="1" pivotButton="0" quotePrefix="0" xfId="0">
      <alignment horizontal="general" vertical="bottom"/>
      <protection locked="1" hidden="1"/>
    </xf>
    <xf numFmtId="0" fontId="4" fillId="3" borderId="10" applyAlignment="1" applyProtection="1" pivotButton="0" quotePrefix="0" xfId="0">
      <alignment horizontal="general" vertical="bottom"/>
      <protection locked="1" hidden="1"/>
    </xf>
    <xf numFmtId="0" fontId="4" fillId="0" borderId="0" applyAlignment="1" pivotButton="0" quotePrefix="0" xfId="0">
      <alignment horizontal="general" vertical="bottom"/>
    </xf>
    <xf numFmtId="0" fontId="26" fillId="2" borderId="1" applyAlignment="1" pivotButton="0" quotePrefix="0" xfId="0">
      <alignment horizontal="right" vertical="center"/>
    </xf>
    <xf numFmtId="0" fontId="4" fillId="3" borderId="0" applyAlignment="1" pivotButton="0" quotePrefix="0" xfId="0">
      <alignment horizontal="general" vertical="bottom"/>
    </xf>
    <xf numFmtId="0" fontId="27" fillId="4" borderId="25" applyAlignment="1" pivotButton="0" quotePrefix="0" xfId="0">
      <alignment horizontal="center" vertical="center" wrapText="1"/>
    </xf>
    <xf numFmtId="0" fontId="28" fillId="4" borderId="26" applyAlignment="1" pivotButton="0" quotePrefix="0" xfId="0">
      <alignment horizontal="center" vertical="center" wrapText="1"/>
    </xf>
    <xf numFmtId="0" fontId="28" fillId="4" borderId="3" applyAlignment="1" pivotButton="0" quotePrefix="0" xfId="0">
      <alignment horizontal="general" vertical="bottom"/>
    </xf>
    <xf numFmtId="164" fontId="28" fillId="6" borderId="4" applyAlignment="1" pivotButton="0" quotePrefix="0" xfId="0">
      <alignment horizontal="general" vertical="bottom"/>
    </xf>
    <xf numFmtId="0" fontId="29" fillId="8" borderId="7" applyAlignment="1" pivotButton="0" quotePrefix="0" xfId="0">
      <alignment horizontal="center" vertical="bottom"/>
    </xf>
    <xf numFmtId="165" fontId="4" fillId="5" borderId="0" applyAlignment="1" pivotButton="0" quotePrefix="0" xfId="0">
      <alignment horizontal="general" vertical="bottom"/>
    </xf>
    <xf numFmtId="164" fontId="4" fillId="6" borderId="4" applyAlignment="1" pivotButton="0" quotePrefix="0" xfId="0">
      <alignment horizontal="general" vertical="bottom"/>
    </xf>
    <xf numFmtId="0" fontId="9" fillId="3" borderId="0" applyAlignment="1" pivotButton="0" quotePrefix="0" xfId="0">
      <alignment horizontal="general" vertical="bottom"/>
    </xf>
    <xf numFmtId="0" fontId="29" fillId="8" borderId="7" applyAlignment="1" pivotButton="0" quotePrefix="0" xfId="0">
      <alignment horizontal="general" vertical="center"/>
    </xf>
    <xf numFmtId="166" fontId="30" fillId="2" borderId="8" applyAlignment="1" applyProtection="1" pivotButton="0" quotePrefix="0" xfId="0">
      <alignment horizontal="general" vertical="center"/>
      <protection locked="0" hidden="0"/>
    </xf>
    <xf numFmtId="166" fontId="31" fillId="12" borderId="10" applyAlignment="1" pivotButton="0" quotePrefix="0" xfId="0">
      <alignment horizontal="general" vertical="center"/>
    </xf>
    <xf numFmtId="2" fontId="32" fillId="12" borderId="11" applyAlignment="1" pivotButton="0" quotePrefix="0" xfId="19">
      <alignment horizontal="general" vertical="center"/>
    </xf>
    <xf numFmtId="170" fontId="32" fillId="12" borderId="11" applyAlignment="1" pivotButton="0" quotePrefix="0" xfId="19">
      <alignment horizontal="general" vertical="center"/>
    </xf>
    <xf numFmtId="0" fontId="29" fillId="8" borderId="12" applyAlignment="1" pivotButton="0" quotePrefix="0" xfId="0">
      <alignment horizontal="general" vertical="center"/>
    </xf>
    <xf numFmtId="166" fontId="30" fillId="13" borderId="8" applyAlignment="1" applyProtection="1" pivotButton="0" quotePrefix="0" xfId="0">
      <alignment horizontal="general" vertical="center"/>
      <protection locked="0" hidden="0"/>
    </xf>
    <xf numFmtId="165" fontId="28" fillId="3" borderId="14" applyAlignment="1" pivotButton="0" quotePrefix="0" xfId="0">
      <alignment horizontal="general" vertical="bottom"/>
    </xf>
    <xf numFmtId="169" fontId="4" fillId="5" borderId="0" applyAlignment="1" pivotButton="0" quotePrefix="0" xfId="0">
      <alignment horizontal="general" vertical="bottom"/>
    </xf>
    <xf numFmtId="164" fontId="4" fillId="5" borderId="0" applyAlignment="1" pivotButton="0" quotePrefix="0" xfId="0">
      <alignment horizontal="general" vertical="bottom"/>
    </xf>
    <xf numFmtId="0" fontId="33" fillId="3" borderId="12" applyAlignment="1" pivotButton="0" quotePrefix="0" xfId="0">
      <alignment horizontal="general" vertical="bottom"/>
    </xf>
    <xf numFmtId="167" fontId="31" fillId="2" borderId="13" applyAlignment="1" applyProtection="1" pivotButton="0" quotePrefix="0" xfId="15">
      <alignment horizontal="general" vertical="center"/>
      <protection locked="0" hidden="0"/>
    </xf>
    <xf numFmtId="0" fontId="34" fillId="4" borderId="27" applyAlignment="1" pivotButton="0" quotePrefix="0" xfId="0">
      <alignment horizontal="center" vertical="bottom"/>
    </xf>
    <xf numFmtId="0" fontId="4" fillId="6" borderId="0" applyAlignment="1" pivotButton="0" quotePrefix="0" xfId="0">
      <alignment horizontal="general" vertical="bottom"/>
    </xf>
    <xf numFmtId="0" fontId="28" fillId="6" borderId="0" applyAlignment="1" pivotButton="0" quotePrefix="0" xfId="0">
      <alignment horizontal="general" vertical="center"/>
    </xf>
    <xf numFmtId="169" fontId="4" fillId="6" borderId="0" applyAlignment="1" pivotButton="0" quotePrefix="0" xfId="0">
      <alignment horizontal="general" vertical="bottom"/>
    </xf>
    <xf numFmtId="167" fontId="31" fillId="13" borderId="13" applyAlignment="1" applyProtection="1" pivotButton="0" quotePrefix="0" xfId="15">
      <alignment horizontal="general" vertical="center"/>
      <protection locked="0" hidden="0"/>
    </xf>
    <xf numFmtId="0" fontId="35" fillId="2" borderId="28" applyAlignment="1" applyProtection="1" pivotButton="0" quotePrefix="0" xfId="0">
      <alignment horizontal="center" vertical="center"/>
      <protection locked="0" hidden="0"/>
    </xf>
    <xf numFmtId="171" fontId="31" fillId="2" borderId="28" applyAlignment="1" applyProtection="1" pivotButton="0" quotePrefix="0" xfId="0">
      <alignment horizontal="general" vertical="center"/>
      <protection locked="0" hidden="0"/>
    </xf>
    <xf numFmtId="172" fontId="36" fillId="12" borderId="29" applyAlignment="1" pivotButton="0" quotePrefix="0" xfId="0">
      <alignment horizontal="general" vertical="center"/>
    </xf>
    <xf numFmtId="0" fontId="37" fillId="0" borderId="28" applyAlignment="1" pivotButton="0" quotePrefix="0" xfId="0">
      <alignment horizontal="left" vertical="center"/>
    </xf>
    <xf numFmtId="164" fontId="38" fillId="6" borderId="4" applyAlignment="1" pivotButton="0" quotePrefix="0" xfId="0">
      <alignment horizontal="left" vertical="bottom"/>
    </xf>
    <xf numFmtId="167" fontId="31" fillId="2" borderId="13" applyAlignment="1" applyProtection="1" pivotButton="0" quotePrefix="0" xfId="15">
      <alignment horizontal="general" vertical="bottom"/>
      <protection locked="0" hidden="0"/>
    </xf>
    <xf numFmtId="0" fontId="35" fillId="14" borderId="15" applyAlignment="1" pivotButton="0" quotePrefix="0" xfId="0">
      <alignment horizontal="center" vertical="bottom"/>
    </xf>
    <xf numFmtId="0" fontId="31" fillId="15" borderId="12" applyAlignment="1" pivotButton="0" quotePrefix="0" xfId="0">
      <alignment horizontal="general" vertical="bottom"/>
    </xf>
    <xf numFmtId="4" fontId="4" fillId="5" borderId="13" applyAlignment="1" pivotButton="0" quotePrefix="0" xfId="0">
      <alignment horizontal="general" vertical="bottom"/>
    </xf>
    <xf numFmtId="173" fontId="29" fillId="15" borderId="13" applyAlignment="1" pivotButton="0" quotePrefix="0" xfId="15">
      <alignment horizontal="general" vertical="bottom"/>
    </xf>
    <xf numFmtId="172" fontId="36" fillId="9" borderId="30" applyAlignment="1" pivotButton="0" quotePrefix="0" xfId="0">
      <alignment horizontal="center" vertical="center" wrapText="1"/>
    </xf>
    <xf numFmtId="0" fontId="4" fillId="4" borderId="5" applyAlignment="1" pivotButton="0" quotePrefix="0" xfId="0">
      <alignment horizontal="general" vertical="bottom"/>
    </xf>
    <xf numFmtId="0" fontId="4" fillId="4" borderId="0" applyAlignment="1" pivotButton="0" quotePrefix="0" xfId="0">
      <alignment horizontal="general" vertical="bottom"/>
    </xf>
    <xf numFmtId="0" fontId="4" fillId="4" borderId="4" applyAlignment="1" pivotButton="0" quotePrefix="0" xfId="0">
      <alignment horizontal="general" vertical="bottom"/>
    </xf>
    <xf numFmtId="0" fontId="39" fillId="6" borderId="0" applyAlignment="1" pivotButton="0" quotePrefix="0" xfId="0">
      <alignment horizontal="general" vertical="center"/>
    </xf>
    <xf numFmtId="0" fontId="9" fillId="3" borderId="12" applyAlignment="1" pivotButton="0" quotePrefix="0" xfId="0">
      <alignment horizontal="general" vertical="bottom"/>
    </xf>
    <xf numFmtId="172" fontId="36" fillId="12" borderId="28" applyAlignment="1" pivotButton="0" quotePrefix="0" xfId="0">
      <alignment horizontal="general" vertical="center"/>
    </xf>
    <xf numFmtId="0" fontId="9" fillId="4" borderId="4" applyAlignment="1" pivotButton="0" quotePrefix="0" xfId="0">
      <alignment horizontal="general" vertical="bottom"/>
    </xf>
    <xf numFmtId="166" fontId="31" fillId="2" borderId="13" applyAlignment="1" applyProtection="1" pivotButton="0" quotePrefix="0" xfId="0">
      <alignment horizontal="general" vertical="bottom"/>
      <protection locked="0" hidden="0"/>
    </xf>
    <xf numFmtId="0" fontId="35" fillId="12" borderId="15" applyAlignment="1" pivotButton="0" quotePrefix="0" xfId="0">
      <alignment horizontal="center" vertical="bottom"/>
    </xf>
    <xf numFmtId="0" fontId="9" fillId="3" borderId="16" applyAlignment="1" pivotButton="0" quotePrefix="0" xfId="0">
      <alignment horizontal="general" vertical="bottom"/>
    </xf>
    <xf numFmtId="166" fontId="31" fillId="15" borderId="10" applyAlignment="1" pivotButton="0" quotePrefix="0" xfId="0">
      <alignment horizontal="general" vertical="bottom"/>
    </xf>
    <xf numFmtId="0" fontId="4" fillId="6" borderId="18" applyAlignment="1" pivotButton="0" quotePrefix="0" xfId="0">
      <alignment horizontal="general" vertical="bottom"/>
    </xf>
    <xf numFmtId="0" fontId="4" fillId="6" borderId="10" applyAlignment="1" pivotButton="0" quotePrefix="0" xfId="0">
      <alignment horizontal="general" vertical="bottom"/>
    </xf>
    <xf numFmtId="0" fontId="4" fillId="3" borderId="5" applyAlignment="1" pivotButton="0" quotePrefix="0" xfId="0">
      <alignment horizontal="general" vertical="bottom"/>
    </xf>
    <xf numFmtId="169" fontId="4" fillId="3" borderId="0" applyAlignment="1" pivotButton="0" quotePrefix="0" xfId="0">
      <alignment horizontal="general" vertical="bottom"/>
    </xf>
    <xf numFmtId="0" fontId="4" fillId="3" borderId="4" applyAlignment="1" pivotButton="0" quotePrefix="0" xfId="0">
      <alignment horizontal="general" vertical="bottom"/>
    </xf>
    <xf numFmtId="0" fontId="31" fillId="16" borderId="19" applyAlignment="1" pivotButton="0" quotePrefix="0" xfId="0">
      <alignment horizontal="center" vertical="bottom"/>
    </xf>
    <xf numFmtId="174" fontId="4" fillId="3" borderId="0" applyAlignment="1" pivotButton="0" quotePrefix="0" xfId="0">
      <alignment horizontal="general" vertical="bottom"/>
    </xf>
    <xf numFmtId="175" fontId="4" fillId="3" borderId="0" applyAlignment="1" pivotButton="0" quotePrefix="0" xfId="0">
      <alignment horizontal="general" vertical="bottom"/>
    </xf>
    <xf numFmtId="0" fontId="33" fillId="3" borderId="20" applyAlignment="1" pivotButton="0" quotePrefix="0" xfId="0">
      <alignment horizontal="general" vertical="bottom"/>
    </xf>
    <xf numFmtId="169" fontId="4" fillId="15" borderId="21" applyAlignment="1" pivotButton="0" quotePrefix="0" xfId="0">
      <alignment horizontal="general" vertical="bottom"/>
    </xf>
    <xf numFmtId="168" fontId="31" fillId="15" borderId="21" applyAlignment="1" pivotButton="0" quotePrefix="0" xfId="0">
      <alignment horizontal="general" vertical="bottom"/>
    </xf>
    <xf numFmtId="168" fontId="31" fillId="12" borderId="22" applyAlignment="1" pivotButton="0" quotePrefix="0" xfId="0">
      <alignment horizontal="general" vertical="bottom"/>
    </xf>
    <xf numFmtId="165" fontId="4" fillId="3" borderId="0" applyAlignment="1" pivotButton="0" quotePrefix="0" xfId="0">
      <alignment horizontal="general" vertical="bottom"/>
    </xf>
    <xf numFmtId="169" fontId="4" fillId="3" borderId="4" applyAlignment="1" pivotButton="0" quotePrefix="0" xfId="0">
      <alignment horizontal="general" vertical="bottom"/>
    </xf>
    <xf numFmtId="9" fontId="4" fillId="12" borderId="13" applyAlignment="1" pivotButton="0" quotePrefix="0" xfId="0">
      <alignment horizontal="general" vertical="bottom"/>
    </xf>
    <xf numFmtId="176" fontId="31" fillId="12" borderId="13" applyAlignment="1" pivotButton="0" quotePrefix="0" xfId="0">
      <alignment horizontal="general" vertical="bottom"/>
    </xf>
    <xf numFmtId="168" fontId="31" fillId="15" borderId="14" applyAlignment="1" pivotButton="0" quotePrefix="0" xfId="0">
      <alignment horizontal="right" vertical="bottom"/>
    </xf>
    <xf numFmtId="177" fontId="4" fillId="3" borderId="0" applyAlignment="1" pivotButton="0" quotePrefix="0" xfId="0">
      <alignment horizontal="general" vertical="bottom"/>
    </xf>
    <xf numFmtId="0" fontId="28" fillId="3" borderId="12" applyAlignment="1" pivotButton="0" quotePrefix="0" xfId="0">
      <alignment horizontal="general" vertical="bottom"/>
    </xf>
    <xf numFmtId="178" fontId="4" fillId="3" borderId="0" applyAlignment="1" pivotButton="0" quotePrefix="0" xfId="0">
      <alignment horizontal="general" vertical="bottom"/>
    </xf>
    <xf numFmtId="170" fontId="4" fillId="12" borderId="13" applyAlignment="1" pivotButton="0" quotePrefix="0" xfId="0">
      <alignment horizontal="general" vertical="bottom"/>
    </xf>
    <xf numFmtId="0" fontId="31" fillId="12" borderId="12" applyAlignment="1" pivotButton="0" quotePrefix="0" xfId="0">
      <alignment horizontal="general" vertical="bottom"/>
    </xf>
    <xf numFmtId="0" fontId="40" fillId="12" borderId="13" applyAlignment="1" pivotButton="0" quotePrefix="0" xfId="0">
      <alignment horizontal="general" vertical="bottom"/>
    </xf>
    <xf numFmtId="168" fontId="31" fillId="12" borderId="14" applyAlignment="1" pivotButton="0" quotePrefix="0" xfId="0">
      <alignment horizontal="right" vertical="bottom"/>
    </xf>
    <xf numFmtId="169" fontId="4" fillId="3" borderId="13" applyAlignment="1" pivotButton="0" quotePrefix="0" xfId="0">
      <alignment horizontal="general" vertical="bottom"/>
    </xf>
    <xf numFmtId="0" fontId="4" fillId="3" borderId="13" applyAlignment="1" pivotButton="0" quotePrefix="0" xfId="0">
      <alignment horizontal="general" vertical="bottom"/>
    </xf>
    <xf numFmtId="0" fontId="33" fillId="3" borderId="16" applyAlignment="1" pivotButton="0" quotePrefix="0" xfId="0">
      <alignment horizontal="general" vertical="bottom"/>
    </xf>
    <xf numFmtId="169" fontId="4" fillId="3" borderId="17" applyAlignment="1" pivotButton="0" quotePrefix="0" xfId="0">
      <alignment horizontal="general" vertical="bottom"/>
    </xf>
    <xf numFmtId="168" fontId="31" fillId="12" borderId="23" applyAlignment="1" pivotButton="0" quotePrefix="0" xfId="0">
      <alignment horizontal="center" vertical="bottom"/>
    </xf>
    <xf numFmtId="179" fontId="28" fillId="3" borderId="0" applyAlignment="1" pivotButton="0" quotePrefix="0" xfId="19">
      <alignment horizontal="general" vertical="bottom"/>
    </xf>
    <xf numFmtId="0" fontId="4" fillId="0" borderId="5" applyAlignment="1" pivotButton="0" quotePrefix="0" xfId="0">
      <alignment horizontal="general" vertical="bottom"/>
    </xf>
    <xf numFmtId="0" fontId="4" fillId="3" borderId="24" applyAlignment="1" pivotButton="0" quotePrefix="0" xfId="0">
      <alignment horizontal="general" vertical="bottom"/>
    </xf>
    <xf numFmtId="0" fontId="4" fillId="3" borderId="18" applyAlignment="1" pivotButton="0" quotePrefix="0" xfId="0">
      <alignment horizontal="general" vertical="bottom"/>
    </xf>
    <xf numFmtId="0" fontId="4" fillId="3" borderId="10" applyAlignment="1" pivotButton="0" quotePrefix="0" xfId="0">
      <alignment horizontal="general" vertical="bottom"/>
    </xf>
    <xf numFmtId="0" fontId="28" fillId="3" borderId="0" applyAlignment="1" pivotButton="0" quotePrefix="0" xfId="0">
      <alignment horizontal="general" vertical="bottom"/>
    </xf>
    <xf numFmtId="166" fontId="35" fillId="13" borderId="8" applyAlignment="1" pivotButton="0" quotePrefix="0" xfId="0">
      <alignment horizontal="general" vertical="center"/>
    </xf>
    <xf numFmtId="0" fontId="4" fillId="0" borderId="0" applyAlignment="1" applyProtection="1" pivotButton="0" quotePrefix="0" xfId="0">
      <alignment horizontal="general" vertical="bottom"/>
      <protection locked="1" hidden="1"/>
    </xf>
    <xf numFmtId="0" fontId="0" fillId="0" borderId="0" pivotButton="0" quotePrefix="0" xfId="0"/>
    <xf numFmtId="0" fontId="5" fillId="2" borderId="1" applyAlignment="1" applyProtection="1" pivotButton="0" quotePrefix="0" xfId="0">
      <alignment horizontal="right" vertical="center"/>
      <protection locked="1" hidden="1"/>
    </xf>
    <xf numFmtId="0" fontId="0" fillId="0" borderId="3" applyProtection="1" pivotButton="0" quotePrefix="0" xfId="0">
      <protection locked="1" hidden="1"/>
    </xf>
    <xf numFmtId="0" fontId="0" fillId="0" borderId="31" applyProtection="1" pivotButton="0" quotePrefix="0" xfId="0">
      <protection locked="1" hidden="1"/>
    </xf>
    <xf numFmtId="0" fontId="4" fillId="3" borderId="0" applyAlignment="1" applyProtection="1" pivotButton="0" quotePrefix="0" xfId="0">
      <alignment horizontal="general" vertical="bottom"/>
      <protection locked="1" hidden="1"/>
    </xf>
    <xf numFmtId="0" fontId="0" fillId="0" borderId="24" applyProtection="1" pivotButton="0" quotePrefix="0" xfId="0">
      <protection locked="1" hidden="1"/>
    </xf>
    <xf numFmtId="0" fontId="0" fillId="0" borderId="18" applyProtection="1" pivotButton="0" quotePrefix="0" xfId="0">
      <protection locked="1" hidden="1"/>
    </xf>
    <xf numFmtId="0" fontId="0" fillId="0" borderId="10" applyProtection="1" pivotButton="0" quotePrefix="0" xfId="0">
      <protection locked="1" hidden="1"/>
    </xf>
    <xf numFmtId="0" fontId="6" fillId="4" borderId="2" applyAlignment="1" applyProtection="1" pivotButton="0" quotePrefix="0" xfId="0">
      <alignment horizontal="general" vertical="bottom"/>
      <protection locked="1" hidden="1"/>
    </xf>
    <xf numFmtId="0" fontId="6" fillId="4" borderId="3" applyAlignment="1" applyProtection="1" pivotButton="0" quotePrefix="0" xfId="0">
      <alignment horizontal="general" vertical="bottom"/>
      <protection locked="1" hidden="1"/>
    </xf>
    <xf numFmtId="164" fontId="7" fillId="5" borderId="0" applyAlignment="1" applyProtection="1" pivotButton="0" quotePrefix="0" xfId="0">
      <alignment horizontal="general" vertical="bottom"/>
      <protection locked="1" hidden="1"/>
    </xf>
    <xf numFmtId="165" fontId="7" fillId="5" borderId="0" applyAlignment="1" applyProtection="1" pivotButton="0" quotePrefix="0" xfId="0">
      <alignment horizontal="general" vertical="bottom"/>
      <protection locked="1" hidden="1"/>
    </xf>
    <xf numFmtId="164" fontId="7" fillId="6" borderId="4" applyAlignment="1" applyProtection="1" pivotButton="0" quotePrefix="0" xfId="0">
      <alignment horizontal="general" vertical="bottom"/>
      <protection locked="1" hidden="1"/>
    </xf>
    <xf numFmtId="0" fontId="6" fillId="4" borderId="5" applyAlignment="1" applyProtection="1" pivotButton="0" quotePrefix="0" xfId="0">
      <alignment horizontal="general" vertical="bottom"/>
      <protection locked="1" hidden="1"/>
    </xf>
    <xf numFmtId="0" fontId="6" fillId="4" borderId="0" applyAlignment="1" applyProtection="1" pivotButton="0" quotePrefix="0" xfId="0">
      <alignment horizontal="general" vertical="bottom"/>
      <protection locked="1" hidden="1"/>
    </xf>
    <xf numFmtId="0" fontId="6" fillId="7" borderId="1" applyAlignment="1" applyProtection="1" pivotButton="0" quotePrefix="0" xfId="0">
      <alignment horizontal="center" vertical="bottom"/>
      <protection locked="1" hidden="1"/>
    </xf>
    <xf numFmtId="0" fontId="8" fillId="7" borderId="6" applyAlignment="1" applyProtection="1" pivotButton="0" quotePrefix="0" xfId="0">
      <alignment horizontal="center" vertical="bottom"/>
      <protection locked="1" hidden="1"/>
    </xf>
    <xf numFmtId="0" fontId="9" fillId="3" borderId="0" applyAlignment="1" applyProtection="1" pivotButton="0" quotePrefix="0" xfId="0">
      <alignment horizontal="general" vertical="bottom"/>
      <protection locked="1" hidden="1"/>
    </xf>
    <xf numFmtId="0" fontId="10" fillId="8" borderId="7" applyAlignment="1" applyProtection="1" pivotButton="0" quotePrefix="0" xfId="0">
      <alignment horizontal="general" vertical="bottom"/>
      <protection locked="1" hidden="1"/>
    </xf>
    <xf numFmtId="166" fontId="11" fillId="9" borderId="8" applyAlignment="1" applyProtection="1" pivotButton="0" quotePrefix="0" xfId="0">
      <alignment horizontal="general" vertical="bottom"/>
      <protection locked="0" hidden="0"/>
    </xf>
    <xf numFmtId="0" fontId="8" fillId="7" borderId="9" applyAlignment="1" applyProtection="1" pivotButton="0" quotePrefix="0" xfId="0">
      <alignment horizontal="center" vertical="bottom"/>
      <protection locked="1" hidden="1"/>
    </xf>
    <xf numFmtId="166" fontId="12" fillId="10" borderId="10" applyAlignment="1" applyProtection="1" pivotButton="0" quotePrefix="0" xfId="0">
      <alignment horizontal="general" vertical="bottom"/>
      <protection locked="1" hidden="1"/>
    </xf>
    <xf numFmtId="165" fontId="12" fillId="10" borderId="11" applyAlignment="1" applyProtection="1" pivotButton="0" quotePrefix="0" xfId="0">
      <alignment horizontal="general" vertical="bottom"/>
      <protection locked="1" hidden="1"/>
    </xf>
    <xf numFmtId="0" fontId="10" fillId="8" borderId="12" applyAlignment="1" applyProtection="1" pivotButton="0" quotePrefix="0" xfId="0">
      <alignment horizontal="general" vertical="bottom"/>
      <protection locked="1" hidden="1"/>
    </xf>
    <xf numFmtId="167" fontId="13" fillId="9" borderId="13" applyAlignment="1" applyProtection="1" pivotButton="0" quotePrefix="0" xfId="15">
      <alignment horizontal="general" vertical="bottom"/>
      <protection locked="0" hidden="0"/>
    </xf>
    <xf numFmtId="168" fontId="14" fillId="10" borderId="14" applyAlignment="1" applyProtection="1" pivotButton="0" quotePrefix="0" xfId="0">
      <alignment horizontal="general" vertical="bottom"/>
      <protection locked="1" hidden="1"/>
    </xf>
    <xf numFmtId="169" fontId="7" fillId="5" borderId="0" applyAlignment="1" applyProtection="1" pivotButton="0" quotePrefix="0" xfId="0">
      <alignment horizontal="general" vertical="bottom"/>
      <protection locked="1" hidden="1"/>
    </xf>
    <xf numFmtId="0" fontId="15" fillId="3" borderId="12" applyAlignment="1" applyProtection="1" pivotButton="0" quotePrefix="0" xfId="0">
      <alignment horizontal="general" vertical="bottom"/>
      <protection locked="1" hidden="1"/>
    </xf>
    <xf numFmtId="0" fontId="7" fillId="4" borderId="4" applyAlignment="1" applyProtection="1" pivotButton="0" quotePrefix="0" xfId="0">
      <alignment horizontal="general" vertical="bottom"/>
      <protection locked="1" hidden="1"/>
    </xf>
    <xf numFmtId="0" fontId="7" fillId="6" borderId="0" applyAlignment="1" applyProtection="1" pivotButton="0" quotePrefix="0" xfId="0">
      <alignment horizontal="general" vertical="bottom"/>
      <protection locked="1" hidden="1"/>
    </xf>
    <xf numFmtId="169" fontId="16" fillId="2" borderId="0" applyAlignment="1" applyProtection="1" pivotButton="0" quotePrefix="0" xfId="0">
      <alignment horizontal="general" vertical="bottom"/>
      <protection locked="1" hidden="1"/>
    </xf>
    <xf numFmtId="164" fontId="17" fillId="2" borderId="4" applyAlignment="1" applyProtection="1" pivotButton="0" quotePrefix="0" xfId="0">
      <alignment horizontal="center" vertical="bottom"/>
      <protection locked="1" hidden="1"/>
    </xf>
    <xf numFmtId="0" fontId="0" fillId="0" borderId="4" applyProtection="1" pivotButton="0" quotePrefix="0" xfId="0">
      <protection locked="1" hidden="1"/>
    </xf>
    <xf numFmtId="169" fontId="7" fillId="6" borderId="0" applyAlignment="1" applyProtection="1" pivotButton="0" quotePrefix="0" xfId="0">
      <alignment horizontal="general" vertical="bottom"/>
      <protection locked="1" hidden="1"/>
    </xf>
    <xf numFmtId="0" fontId="18" fillId="6" borderId="0" applyAlignment="1" applyProtection="1" pivotButton="0" quotePrefix="0" xfId="0">
      <alignment horizontal="general" vertical="bottom"/>
      <protection locked="1" hidden="1"/>
    </xf>
    <xf numFmtId="0" fontId="18" fillId="6" borderId="4" applyAlignment="1" applyProtection="1" pivotButton="0" quotePrefix="0" xfId="0">
      <alignment horizontal="general" vertical="bottom"/>
      <protection locked="1" hidden="1"/>
    </xf>
    <xf numFmtId="0" fontId="8" fillId="5" borderId="12" applyAlignment="1" applyProtection="1" pivotButton="0" quotePrefix="0" xfId="0">
      <alignment horizontal="general" vertical="bottom"/>
      <protection locked="1" hidden="1"/>
    </xf>
    <xf numFmtId="4" fontId="19" fillId="5" borderId="13" applyAlignment="1" applyProtection="1" pivotButton="0" quotePrefix="0" xfId="0">
      <alignment horizontal="general" vertical="bottom"/>
      <protection locked="1" hidden="1"/>
    </xf>
    <xf numFmtId="167" fontId="20" fillId="10" borderId="13" applyAlignment="1" applyProtection="1" pivotButton="0" quotePrefix="0" xfId="15">
      <alignment horizontal="general" vertical="bottom"/>
      <protection locked="1" hidden="1"/>
    </xf>
    <xf numFmtId="0" fontId="7" fillId="4" borderId="5" applyAlignment="1" applyProtection="1" pivotButton="0" quotePrefix="0" xfId="0">
      <alignment horizontal="general" vertical="bottom"/>
      <protection locked="1" hidden="1"/>
    </xf>
    <xf numFmtId="0" fontId="19" fillId="4" borderId="0" applyAlignment="1" applyProtection="1" pivotButton="0" quotePrefix="0" xfId="0">
      <alignment horizontal="general" vertical="bottom"/>
      <protection locked="1" hidden="1"/>
    </xf>
    <xf numFmtId="166" fontId="11" fillId="9" borderId="13" applyAlignment="1" applyProtection="1" pivotButton="0" quotePrefix="0" xfId="0">
      <alignment horizontal="general" vertical="bottom"/>
      <protection locked="0" hidden="0"/>
    </xf>
    <xf numFmtId="0" fontId="15" fillId="4" borderId="4" applyAlignment="1" applyProtection="1" pivotButton="0" quotePrefix="0" xfId="0">
      <alignment horizontal="general" vertical="bottom"/>
      <protection locked="1" hidden="1"/>
    </xf>
    <xf numFmtId="0" fontId="8" fillId="7" borderId="15" applyAlignment="1" applyProtection="1" pivotButton="0" quotePrefix="0" xfId="0">
      <alignment horizontal="center" vertical="bottom"/>
      <protection locked="1" hidden="1"/>
    </xf>
    <xf numFmtId="0" fontId="7" fillId="6" borderId="4" applyAlignment="1" applyProtection="1" pivotButton="0" quotePrefix="0" xfId="0">
      <alignment horizontal="general" vertical="bottom"/>
      <protection locked="1" hidden="1"/>
    </xf>
    <xf numFmtId="0" fontId="15" fillId="3" borderId="16" applyAlignment="1" applyProtection="1" pivotButton="0" quotePrefix="0" xfId="0">
      <alignment horizontal="general" vertical="bottom"/>
      <protection locked="1" hidden="1"/>
    </xf>
    <xf numFmtId="166" fontId="17" fillId="9" borderId="17" applyAlignment="1" applyProtection="1" pivotButton="0" quotePrefix="0" xfId="0">
      <alignment horizontal="general" vertical="bottom"/>
      <protection locked="0" hidden="0"/>
    </xf>
    <xf numFmtId="166" fontId="14" fillId="10" borderId="10" applyAlignment="1" applyProtection="1" pivotButton="0" quotePrefix="0" xfId="0">
      <alignment horizontal="general" vertical="bottom"/>
      <protection locked="1" hidden="1"/>
    </xf>
    <xf numFmtId="0" fontId="7" fillId="6" borderId="18" applyAlignment="1" applyProtection="1" pivotButton="0" quotePrefix="0" xfId="0">
      <alignment horizontal="general" vertical="bottom"/>
      <protection locked="1" hidden="1"/>
    </xf>
    <xf numFmtId="0" fontId="7" fillId="6" borderId="10" applyAlignment="1" applyProtection="1" pivotButton="0" quotePrefix="0" xfId="0">
      <alignment horizontal="general" vertical="bottom"/>
      <protection locked="1" hidden="1"/>
    </xf>
    <xf numFmtId="0" fontId="7" fillId="3" borderId="5" applyAlignment="1" applyProtection="1" pivotButton="0" quotePrefix="0" xfId="0">
      <alignment horizontal="general" vertical="bottom"/>
      <protection locked="1" hidden="1"/>
    </xf>
    <xf numFmtId="169" fontId="7" fillId="3" borderId="0" applyAlignment="1" applyProtection="1" pivotButton="0" quotePrefix="0" xfId="0">
      <alignment horizontal="general" vertical="bottom"/>
      <protection locked="1" hidden="1"/>
    </xf>
    <xf numFmtId="0" fontId="7" fillId="3" borderId="0" applyAlignment="1" applyProtection="1" pivotButton="0" quotePrefix="0" xfId="0">
      <alignment horizontal="general" vertical="bottom"/>
      <protection locked="1" hidden="1"/>
    </xf>
    <xf numFmtId="0" fontId="7" fillId="3" borderId="4" applyAlignment="1" applyProtection="1" pivotButton="0" quotePrefix="0" xfId="0">
      <alignment horizontal="general" vertical="bottom"/>
      <protection locked="1" hidden="1"/>
    </xf>
    <xf numFmtId="0" fontId="6" fillId="11" borderId="19" applyAlignment="1" applyProtection="1" pivotButton="0" quotePrefix="0" xfId="0">
      <alignment horizontal="center" vertical="bottom"/>
      <protection locked="1" hidden="1"/>
    </xf>
    <xf numFmtId="0" fontId="0" fillId="0" borderId="32" applyProtection="1" pivotButton="0" quotePrefix="0" xfId="0">
      <protection locked="1" hidden="1"/>
    </xf>
    <xf numFmtId="0" fontId="0" fillId="0" borderId="33" applyProtection="1" pivotButton="0" quotePrefix="0" xfId="0">
      <protection locked="1" hidden="1"/>
    </xf>
    <xf numFmtId="0" fontId="8" fillId="4" borderId="13" applyAlignment="1" applyProtection="1" pivotButton="0" quotePrefix="0" xfId="0">
      <alignment horizontal="general" vertical="bottom"/>
      <protection locked="1" hidden="1"/>
    </xf>
    <xf numFmtId="0" fontId="21" fillId="4" borderId="13" applyAlignment="1" applyProtection="1" pivotButton="0" quotePrefix="0" xfId="0">
      <alignment horizontal="center" vertical="bottom"/>
      <protection locked="1" hidden="1"/>
    </xf>
    <xf numFmtId="0" fontId="8" fillId="3" borderId="20" applyAlignment="1" applyProtection="1" pivotButton="0" quotePrefix="0" xfId="0">
      <alignment horizontal="general" vertical="bottom"/>
      <protection locked="1" hidden="1"/>
    </xf>
    <xf numFmtId="169" fontId="7" fillId="3" borderId="21" applyAlignment="1" applyProtection="1" pivotButton="0" quotePrefix="0" xfId="0">
      <alignment horizontal="general" vertical="bottom"/>
      <protection locked="1" hidden="1"/>
    </xf>
    <xf numFmtId="168" fontId="12" fillId="3" borderId="21" applyAlignment="1" applyProtection="1" pivotButton="0" quotePrefix="0" xfId="0">
      <alignment horizontal="general" vertical="bottom"/>
      <protection locked="1" hidden="1"/>
    </xf>
    <xf numFmtId="168" fontId="18" fillId="3" borderId="22" applyAlignment="1" applyProtection="1" pivotButton="0" quotePrefix="0" xfId="0">
      <alignment horizontal="general" vertical="bottom"/>
      <protection locked="1" hidden="1"/>
    </xf>
    <xf numFmtId="165" fontId="7" fillId="3" borderId="0" applyAlignment="1" applyProtection="1" pivotButton="0" quotePrefix="0" xfId="0">
      <alignment horizontal="general" vertical="bottom"/>
      <protection locked="1" hidden="1"/>
    </xf>
    <xf numFmtId="0" fontId="22" fillId="3" borderId="13" applyAlignment="1" applyProtection="1" pivotButton="0" quotePrefix="0" xfId="0">
      <alignment horizontal="general" vertical="bottom"/>
      <protection locked="1" hidden="1"/>
    </xf>
    <xf numFmtId="0" fontId="7" fillId="9" borderId="13" applyAlignment="1" applyProtection="1" pivotButton="0" quotePrefix="0" xfId="0">
      <alignment horizontal="general" vertical="bottom"/>
      <protection locked="1" hidden="1"/>
    </xf>
    <xf numFmtId="169" fontId="7" fillId="3" borderId="4" applyAlignment="1" applyProtection="1" pivotButton="0" quotePrefix="0" xfId="0">
      <alignment horizontal="general" vertical="bottom"/>
      <protection locked="1" hidden="1"/>
    </xf>
    <xf numFmtId="0" fontId="8" fillId="3" borderId="12" applyAlignment="1" applyProtection="1" pivotButton="0" quotePrefix="0" xfId="0">
      <alignment horizontal="general" vertical="bottom"/>
      <protection locked="1" hidden="1"/>
    </xf>
    <xf numFmtId="9" fontId="7" fillId="3" borderId="13" applyAlignment="1" applyProtection="1" pivotButton="0" quotePrefix="0" xfId="0">
      <alignment horizontal="general" vertical="bottom"/>
      <protection locked="1" hidden="1"/>
    </xf>
    <xf numFmtId="167" fontId="23" fillId="3" borderId="13" applyAlignment="1" applyProtection="1" pivotButton="0" quotePrefix="0" xfId="0">
      <alignment horizontal="general" vertical="bottom"/>
      <protection locked="1" hidden="1"/>
    </xf>
    <xf numFmtId="168" fontId="12" fillId="3" borderId="14" applyAlignment="1" applyProtection="1" pivotButton="0" quotePrefix="0" xfId="0">
      <alignment horizontal="center" vertical="bottom"/>
      <protection locked="1" hidden="1"/>
    </xf>
    <xf numFmtId="0" fontId="6" fillId="3" borderId="12" applyAlignment="1" applyProtection="1" pivotButton="0" quotePrefix="0" xfId="0">
      <alignment horizontal="general" vertical="bottom"/>
      <protection locked="1" hidden="1"/>
    </xf>
    <xf numFmtId="170" fontId="7" fillId="3" borderId="13" applyAlignment="1" applyProtection="1" pivotButton="0" quotePrefix="0" xfId="0">
      <alignment horizontal="general" vertical="bottom"/>
      <protection locked="1" hidden="1"/>
    </xf>
    <xf numFmtId="0" fontId="0" fillId="0" borderId="0" applyAlignment="1" applyProtection="1" pivotButton="0" quotePrefix="0" xfId="0">
      <alignment horizontal="general" vertical="bottom"/>
      <protection locked="1" hidden="1"/>
    </xf>
    <xf numFmtId="0" fontId="7" fillId="0" borderId="0" applyAlignment="1" applyProtection="1" pivotButton="0" quotePrefix="0" xfId="0">
      <alignment horizontal="general" vertical="bottom"/>
      <protection locked="1" hidden="1"/>
    </xf>
    <xf numFmtId="170" fontId="24" fillId="3" borderId="13" applyAlignment="1" applyProtection="1" pivotButton="0" quotePrefix="0" xfId="0">
      <alignment horizontal="general" vertical="bottom"/>
      <protection locked="1" hidden="1"/>
    </xf>
    <xf numFmtId="0" fontId="8" fillId="7" borderId="12" applyAlignment="1" applyProtection="1" pivotButton="0" quotePrefix="0" xfId="0">
      <alignment horizontal="general" vertical="bottom"/>
      <protection locked="1" hidden="1"/>
    </xf>
    <xf numFmtId="0" fontId="7" fillId="7" borderId="13" applyAlignment="1" applyProtection="1" pivotButton="0" quotePrefix="0" xfId="0">
      <alignment horizontal="general" vertical="bottom"/>
      <protection locked="1" hidden="1"/>
    </xf>
    <xf numFmtId="0" fontId="18" fillId="7" borderId="13" applyAlignment="1" applyProtection="1" pivotButton="0" quotePrefix="0" xfId="0">
      <alignment horizontal="general" vertical="bottom"/>
      <protection locked="1" hidden="1"/>
    </xf>
    <xf numFmtId="168" fontId="12" fillId="7" borderId="14" applyAlignment="1" applyProtection="1" pivotButton="0" quotePrefix="0" xfId="0">
      <alignment horizontal="center" vertical="bottom"/>
      <protection locked="1" hidden="1"/>
    </xf>
    <xf numFmtId="169" fontId="7" fillId="7" borderId="13" applyAlignment="1" applyProtection="1" pivotButton="0" quotePrefix="0" xfId="0">
      <alignment horizontal="general" vertical="bottom"/>
      <protection locked="1" hidden="1"/>
    </xf>
    <xf numFmtId="0" fontId="8" fillId="10" borderId="16" applyAlignment="1" applyProtection="1" pivotButton="0" quotePrefix="0" xfId="0">
      <alignment horizontal="general" vertical="bottom"/>
      <protection locked="1" hidden="1"/>
    </xf>
    <xf numFmtId="169" fontId="7" fillId="10" borderId="17" applyAlignment="1" applyProtection="1" pivotButton="0" quotePrefix="0" xfId="0">
      <alignment horizontal="general" vertical="bottom"/>
      <protection locked="1" hidden="1"/>
    </xf>
    <xf numFmtId="169" fontId="18" fillId="10" borderId="17" applyAlignment="1" applyProtection="1" pivotButton="0" quotePrefix="0" xfId="0">
      <alignment horizontal="general" vertical="bottom"/>
      <protection locked="1" hidden="1"/>
    </xf>
    <xf numFmtId="168" fontId="12" fillId="10" borderId="23" applyAlignment="1" applyProtection="1" pivotButton="0" quotePrefix="0" xfId="0">
      <alignment horizontal="center" vertical="bottom"/>
      <protection locked="1" hidden="1"/>
    </xf>
    <xf numFmtId="0" fontId="4" fillId="3" borderId="24" applyAlignment="1" applyProtection="1" pivotButton="0" quotePrefix="0" xfId="0">
      <alignment horizontal="general" vertical="bottom"/>
      <protection locked="1" hidden="1"/>
    </xf>
    <xf numFmtId="0" fontId="4" fillId="3" borderId="18" applyAlignment="1" applyProtection="1" pivotButton="0" quotePrefix="0" xfId="0">
      <alignment horizontal="general" vertical="bottom"/>
      <protection locked="1" hidden="1"/>
    </xf>
    <xf numFmtId="0" fontId="4" fillId="3" borderId="10" applyAlignment="1" applyProtection="1" pivotButton="0" quotePrefix="0" xfId="0">
      <alignment horizontal="general" vertical="bottom"/>
      <protection locked="1" hidden="1"/>
    </xf>
    <xf numFmtId="0" fontId="4" fillId="0" borderId="0" applyAlignment="1" pivotButton="0" quotePrefix="0" xfId="0">
      <alignment horizontal="general" vertical="bottom"/>
    </xf>
    <xf numFmtId="0" fontId="26" fillId="2" borderId="1" applyAlignment="1" pivotButton="0" quotePrefix="0" xfId="0">
      <alignment horizontal="right" vertical="center"/>
    </xf>
    <xf numFmtId="0" fontId="0" fillId="0" borderId="3" pivotButton="0" quotePrefix="0" xfId="0"/>
    <xf numFmtId="0" fontId="0" fillId="0" borderId="31" pivotButton="0" quotePrefix="0" xfId="0"/>
    <xf numFmtId="0" fontId="4" fillId="3" borderId="0" applyAlignment="1" pivotButton="0" quotePrefix="0" xfId="0">
      <alignment horizontal="general" vertical="bottom"/>
    </xf>
    <xf numFmtId="0" fontId="0" fillId="0" borderId="24" pivotButton="0" quotePrefix="0" xfId="0"/>
    <xf numFmtId="0" fontId="0" fillId="0" borderId="18" pivotButton="0" quotePrefix="0" xfId="0"/>
    <xf numFmtId="0" fontId="0" fillId="0" borderId="10" pivotButton="0" quotePrefix="0" xfId="0"/>
    <xf numFmtId="0" fontId="27" fillId="4" borderId="25" applyAlignment="1" pivotButton="0" quotePrefix="0" xfId="0">
      <alignment horizontal="center" vertical="center" wrapText="1"/>
    </xf>
    <xf numFmtId="0" fontId="28" fillId="4" borderId="26" applyAlignment="1" pivotButton="0" quotePrefix="0" xfId="0">
      <alignment horizontal="center" vertical="center" wrapText="1"/>
    </xf>
    <xf numFmtId="0" fontId="28" fillId="4" borderId="3" applyAlignment="1" pivotButton="0" quotePrefix="0" xfId="0">
      <alignment horizontal="general" vertical="bottom"/>
    </xf>
    <xf numFmtId="164" fontId="28" fillId="6" borderId="4" applyAlignment="1" pivotButton="0" quotePrefix="0" xfId="0">
      <alignment horizontal="general" vertical="bottom"/>
    </xf>
    <xf numFmtId="0" fontId="29" fillId="8" borderId="7" applyAlignment="1" pivotButton="0" quotePrefix="0" xfId="0">
      <alignment horizontal="center" vertical="bottom"/>
    </xf>
    <xf numFmtId="165" fontId="4" fillId="5" borderId="0" applyAlignment="1" pivotButton="0" quotePrefix="0" xfId="0">
      <alignment horizontal="general" vertical="bottom"/>
    </xf>
    <xf numFmtId="164" fontId="4" fillId="6" borderId="4" applyAlignment="1" pivotButton="0" quotePrefix="0" xfId="0">
      <alignment horizontal="general" vertical="bottom"/>
    </xf>
    <xf numFmtId="0" fontId="9" fillId="3" borderId="0" applyAlignment="1" pivotButton="0" quotePrefix="0" xfId="0">
      <alignment horizontal="general" vertical="bottom"/>
    </xf>
    <xf numFmtId="0" fontId="29" fillId="8" borderId="7" applyAlignment="1" pivotButton="0" quotePrefix="0" xfId="0">
      <alignment horizontal="general" vertical="center"/>
    </xf>
    <xf numFmtId="166" fontId="30" fillId="2" borderId="8" applyAlignment="1" applyProtection="1" pivotButton="0" quotePrefix="0" xfId="0">
      <alignment horizontal="general" vertical="center"/>
      <protection locked="0" hidden="0"/>
    </xf>
    <xf numFmtId="166" fontId="31" fillId="12" borderId="10" applyAlignment="1" pivotButton="0" quotePrefix="0" xfId="0">
      <alignment horizontal="general" vertical="center"/>
    </xf>
    <xf numFmtId="2" fontId="32" fillId="12" borderId="11" applyAlignment="1" pivotButton="0" quotePrefix="0" xfId="19">
      <alignment horizontal="general" vertical="center"/>
    </xf>
    <xf numFmtId="170" fontId="32" fillId="12" borderId="11" applyAlignment="1" pivotButton="0" quotePrefix="0" xfId="19">
      <alignment horizontal="general" vertical="center"/>
    </xf>
    <xf numFmtId="0" fontId="29" fillId="8" borderId="12" applyAlignment="1" pivotButton="0" quotePrefix="0" xfId="0">
      <alignment horizontal="general" vertical="center"/>
    </xf>
    <xf numFmtId="166" fontId="30" fillId="13" borderId="8" applyAlignment="1" applyProtection="1" pivotButton="0" quotePrefix="0" xfId="0">
      <alignment horizontal="general" vertical="center"/>
      <protection locked="0" hidden="0"/>
    </xf>
    <xf numFmtId="165" fontId="28" fillId="3" borderId="14" applyAlignment="1" pivotButton="0" quotePrefix="0" xfId="0">
      <alignment horizontal="general" vertical="bottom"/>
    </xf>
    <xf numFmtId="169" fontId="4" fillId="5" borderId="0" applyAlignment="1" pivotButton="0" quotePrefix="0" xfId="0">
      <alignment horizontal="general" vertical="bottom"/>
    </xf>
    <xf numFmtId="164" fontId="4" fillId="5" borderId="0" applyAlignment="1" pivotButton="0" quotePrefix="0" xfId="0">
      <alignment horizontal="general" vertical="bottom"/>
    </xf>
    <xf numFmtId="0" fontId="33" fillId="3" borderId="12" applyAlignment="1" pivotButton="0" quotePrefix="0" xfId="0">
      <alignment horizontal="general" vertical="bottom"/>
    </xf>
    <xf numFmtId="167" fontId="31" fillId="2" borderId="13" applyAlignment="1" applyProtection="1" pivotButton="0" quotePrefix="0" xfId="15">
      <alignment horizontal="general" vertical="center"/>
      <protection locked="0" hidden="0"/>
    </xf>
    <xf numFmtId="0" fontId="34" fillId="4" borderId="27" applyAlignment="1" pivotButton="0" quotePrefix="0" xfId="0">
      <alignment horizontal="center" vertical="bottom"/>
    </xf>
    <xf numFmtId="0" fontId="4" fillId="6" borderId="0" applyAlignment="1" pivotButton="0" quotePrefix="0" xfId="0">
      <alignment horizontal="general" vertical="bottom"/>
    </xf>
    <xf numFmtId="0" fontId="28" fillId="6" borderId="0" applyAlignment="1" pivotButton="0" quotePrefix="0" xfId="0">
      <alignment horizontal="general" vertical="center"/>
    </xf>
    <xf numFmtId="169" fontId="4" fillId="6" borderId="0" applyAlignment="1" pivotButton="0" quotePrefix="0" xfId="0">
      <alignment horizontal="general" vertical="bottom"/>
    </xf>
    <xf numFmtId="167" fontId="31" fillId="13" borderId="13" applyAlignment="1" applyProtection="1" pivotButton="0" quotePrefix="0" xfId="15">
      <alignment horizontal="general" vertical="center"/>
      <protection locked="0" hidden="0"/>
    </xf>
    <xf numFmtId="0" fontId="35" fillId="2" borderId="28" applyAlignment="1" applyProtection="1" pivotButton="0" quotePrefix="0" xfId="0">
      <alignment horizontal="center" vertical="center"/>
      <protection locked="0" hidden="0"/>
    </xf>
    <xf numFmtId="171" fontId="31" fillId="2" borderId="28" applyAlignment="1" applyProtection="1" pivotButton="0" quotePrefix="0" xfId="0">
      <alignment horizontal="general" vertical="center"/>
      <protection locked="0" hidden="0"/>
    </xf>
    <xf numFmtId="172" fontId="36" fillId="12" borderId="29" applyAlignment="1" pivotButton="0" quotePrefix="0" xfId="0">
      <alignment horizontal="general" vertical="center"/>
    </xf>
    <xf numFmtId="0" fontId="37" fillId="0" borderId="28" applyAlignment="1" pivotButton="0" quotePrefix="0" xfId="0">
      <alignment horizontal="left" vertical="center"/>
    </xf>
    <xf numFmtId="164" fontId="38" fillId="6" borderId="4" applyAlignment="1" pivotButton="0" quotePrefix="0" xfId="0">
      <alignment horizontal="left" vertical="bottom"/>
    </xf>
    <xf numFmtId="167" fontId="31" fillId="2" borderId="13" applyAlignment="1" applyProtection="1" pivotButton="0" quotePrefix="0" xfId="15">
      <alignment horizontal="general" vertical="bottom"/>
      <protection locked="0" hidden="0"/>
    </xf>
    <xf numFmtId="0" fontId="35" fillId="14" borderId="15" applyAlignment="1" pivotButton="0" quotePrefix="0" xfId="0">
      <alignment horizontal="center" vertical="bottom"/>
    </xf>
    <xf numFmtId="0" fontId="31" fillId="15" borderId="12" applyAlignment="1" pivotButton="0" quotePrefix="0" xfId="0">
      <alignment horizontal="general" vertical="bottom"/>
    </xf>
    <xf numFmtId="4" fontId="4" fillId="5" borderId="13" applyAlignment="1" pivotButton="0" quotePrefix="0" xfId="0">
      <alignment horizontal="general" vertical="bottom"/>
    </xf>
    <xf numFmtId="173" fontId="29" fillId="15" borderId="13" applyAlignment="1" pivotButton="0" quotePrefix="0" xfId="15">
      <alignment horizontal="general" vertical="bottom"/>
    </xf>
    <xf numFmtId="172" fontId="36" fillId="9" borderId="30" applyAlignment="1" pivotButton="0" quotePrefix="0" xfId="0">
      <alignment horizontal="center" vertical="center" wrapText="1"/>
    </xf>
    <xf numFmtId="0" fontId="0" fillId="0" borderId="30" pivotButton="0" quotePrefix="0" xfId="0"/>
    <xf numFmtId="0" fontId="4" fillId="4" borderId="5" applyAlignment="1" pivotButton="0" quotePrefix="0" xfId="0">
      <alignment horizontal="general" vertical="bottom"/>
    </xf>
    <xf numFmtId="0" fontId="4" fillId="4" borderId="0" applyAlignment="1" pivotButton="0" quotePrefix="0" xfId="0">
      <alignment horizontal="general" vertical="bottom"/>
    </xf>
    <xf numFmtId="0" fontId="4" fillId="4" borderId="4" applyAlignment="1" pivotButton="0" quotePrefix="0" xfId="0">
      <alignment horizontal="general" vertical="bottom"/>
    </xf>
    <xf numFmtId="0" fontId="39" fillId="6" borderId="0" applyAlignment="1" pivotButton="0" quotePrefix="0" xfId="0">
      <alignment horizontal="general" vertical="center"/>
    </xf>
    <xf numFmtId="0" fontId="9" fillId="3" borderId="12" applyAlignment="1" pivotButton="0" quotePrefix="0" xfId="0">
      <alignment horizontal="general" vertical="bottom"/>
    </xf>
    <xf numFmtId="172" fontId="36" fillId="12" borderId="28" applyAlignment="1" pivotButton="0" quotePrefix="0" xfId="0">
      <alignment horizontal="general" vertical="center"/>
    </xf>
    <xf numFmtId="0" fontId="9" fillId="4" borderId="4" applyAlignment="1" pivotButton="0" quotePrefix="0" xfId="0">
      <alignment horizontal="general" vertical="bottom"/>
    </xf>
    <xf numFmtId="166" fontId="31" fillId="2" borderId="13" applyAlignment="1" applyProtection="1" pivotButton="0" quotePrefix="0" xfId="0">
      <alignment horizontal="general" vertical="bottom"/>
      <protection locked="0" hidden="0"/>
    </xf>
    <xf numFmtId="0" fontId="35" fillId="12" borderId="15" applyAlignment="1" pivotButton="0" quotePrefix="0" xfId="0">
      <alignment horizontal="center" vertical="bottom"/>
    </xf>
    <xf numFmtId="0" fontId="9" fillId="3" borderId="16" applyAlignment="1" pivotButton="0" quotePrefix="0" xfId="0">
      <alignment horizontal="general" vertical="bottom"/>
    </xf>
    <xf numFmtId="166" fontId="31" fillId="15" borderId="10" applyAlignment="1" pivotButton="0" quotePrefix="0" xfId="0">
      <alignment horizontal="general" vertical="bottom"/>
    </xf>
    <xf numFmtId="0" fontId="4" fillId="6" borderId="18" applyAlignment="1" pivotButton="0" quotePrefix="0" xfId="0">
      <alignment horizontal="general" vertical="bottom"/>
    </xf>
    <xf numFmtId="0" fontId="4" fillId="6" borderId="10" applyAlignment="1" pivotButton="0" quotePrefix="0" xfId="0">
      <alignment horizontal="general" vertical="bottom"/>
    </xf>
    <xf numFmtId="0" fontId="4" fillId="3" borderId="5" applyAlignment="1" pivotButton="0" quotePrefix="0" xfId="0">
      <alignment horizontal="general" vertical="bottom"/>
    </xf>
    <xf numFmtId="169" fontId="4" fillId="3" borderId="0" applyAlignment="1" pivotButton="0" quotePrefix="0" xfId="0">
      <alignment horizontal="general" vertical="bottom"/>
    </xf>
    <xf numFmtId="0" fontId="4" fillId="3" borderId="4" applyAlignment="1" pivotButton="0" quotePrefix="0" xfId="0">
      <alignment horizontal="general" vertical="bottom"/>
    </xf>
    <xf numFmtId="0" fontId="31" fillId="16" borderId="19" applyAlignment="1" pivotButton="0" quotePrefix="0" xfId="0">
      <alignment horizontal="center" vertical="bottom"/>
    </xf>
    <xf numFmtId="0" fontId="0" fillId="0" borderId="32" pivotButton="0" quotePrefix="0" xfId="0"/>
    <xf numFmtId="0" fontId="0" fillId="0" borderId="33" pivotButton="0" quotePrefix="0" xfId="0"/>
    <xf numFmtId="174" fontId="4" fillId="3" borderId="0" applyAlignment="1" pivotButton="0" quotePrefix="0" xfId="0">
      <alignment horizontal="general" vertical="bottom"/>
    </xf>
    <xf numFmtId="175" fontId="4" fillId="3" borderId="0" applyAlignment="1" pivotButton="0" quotePrefix="0" xfId="0">
      <alignment horizontal="general" vertical="bottom"/>
    </xf>
    <xf numFmtId="0" fontId="33" fillId="3" borderId="20" applyAlignment="1" pivotButton="0" quotePrefix="0" xfId="0">
      <alignment horizontal="general" vertical="bottom"/>
    </xf>
    <xf numFmtId="169" fontId="4" fillId="15" borderId="21" applyAlignment="1" pivotButton="0" quotePrefix="0" xfId="0">
      <alignment horizontal="general" vertical="bottom"/>
    </xf>
    <xf numFmtId="168" fontId="31" fillId="15" borderId="21" applyAlignment="1" pivotButton="0" quotePrefix="0" xfId="0">
      <alignment horizontal="general" vertical="bottom"/>
    </xf>
    <xf numFmtId="168" fontId="31" fillId="12" borderId="22" applyAlignment="1" pivotButton="0" quotePrefix="0" xfId="0">
      <alignment horizontal="general" vertical="bottom"/>
    </xf>
    <xf numFmtId="165" fontId="4" fillId="3" borderId="0" applyAlignment="1" pivotButton="0" quotePrefix="0" xfId="0">
      <alignment horizontal="general" vertical="bottom"/>
    </xf>
    <xf numFmtId="169" fontId="4" fillId="3" borderId="4" applyAlignment="1" pivotButton="0" quotePrefix="0" xfId="0">
      <alignment horizontal="general" vertical="bottom"/>
    </xf>
    <xf numFmtId="9" fontId="4" fillId="12" borderId="13" applyAlignment="1" pivotButton="0" quotePrefix="0" xfId="0">
      <alignment horizontal="general" vertical="bottom"/>
    </xf>
    <xf numFmtId="176" fontId="31" fillId="12" borderId="13" applyAlignment="1" pivotButton="0" quotePrefix="0" xfId="0">
      <alignment horizontal="general" vertical="bottom"/>
    </xf>
    <xf numFmtId="168" fontId="31" fillId="15" borderId="14" applyAlignment="1" pivotButton="0" quotePrefix="0" xfId="0">
      <alignment horizontal="right" vertical="bottom"/>
    </xf>
    <xf numFmtId="177" fontId="4" fillId="3" borderId="0" applyAlignment="1" pivotButton="0" quotePrefix="0" xfId="0">
      <alignment horizontal="general" vertical="bottom"/>
    </xf>
    <xf numFmtId="0" fontId="28" fillId="3" borderId="12" applyAlignment="1" pivotButton="0" quotePrefix="0" xfId="0">
      <alignment horizontal="general" vertical="bottom"/>
    </xf>
    <xf numFmtId="178" fontId="4" fillId="3" borderId="0" applyAlignment="1" pivotButton="0" quotePrefix="0" xfId="0">
      <alignment horizontal="general" vertical="bottom"/>
    </xf>
    <xf numFmtId="170" fontId="4" fillId="12" borderId="13" applyAlignment="1" pivotButton="0" quotePrefix="0" xfId="0">
      <alignment horizontal="general" vertical="bottom"/>
    </xf>
    <xf numFmtId="0" fontId="31" fillId="12" borderId="12" applyAlignment="1" pivotButton="0" quotePrefix="0" xfId="0">
      <alignment horizontal="general" vertical="bottom"/>
    </xf>
    <xf numFmtId="0" fontId="40" fillId="12" borderId="13" applyAlignment="1" pivotButton="0" quotePrefix="0" xfId="0">
      <alignment horizontal="general" vertical="bottom"/>
    </xf>
    <xf numFmtId="168" fontId="31" fillId="12" borderId="14" applyAlignment="1" pivotButton="0" quotePrefix="0" xfId="0">
      <alignment horizontal="right" vertical="bottom"/>
    </xf>
    <xf numFmtId="169" fontId="4" fillId="3" borderId="13" applyAlignment="1" pivotButton="0" quotePrefix="0" xfId="0">
      <alignment horizontal="general" vertical="bottom"/>
    </xf>
    <xf numFmtId="0" fontId="4" fillId="3" borderId="13" applyAlignment="1" pivotButton="0" quotePrefix="0" xfId="0">
      <alignment horizontal="general" vertical="bottom"/>
    </xf>
    <xf numFmtId="0" fontId="33" fillId="3" borderId="16" applyAlignment="1" pivotButton="0" quotePrefix="0" xfId="0">
      <alignment horizontal="general" vertical="bottom"/>
    </xf>
    <xf numFmtId="169" fontId="4" fillId="3" borderId="17" applyAlignment="1" pivotButton="0" quotePrefix="0" xfId="0">
      <alignment horizontal="general" vertical="bottom"/>
    </xf>
    <xf numFmtId="168" fontId="31" fillId="12" borderId="23" applyAlignment="1" pivotButton="0" quotePrefix="0" xfId="0">
      <alignment horizontal="center" vertical="bottom"/>
    </xf>
    <xf numFmtId="179" fontId="28" fillId="3" borderId="0" applyAlignment="1" pivotButton="0" quotePrefix="0" xfId="19">
      <alignment horizontal="general" vertical="bottom"/>
    </xf>
    <xf numFmtId="0" fontId="4" fillId="0" borderId="5" applyAlignment="1" pivotButton="0" quotePrefix="0" xfId="0">
      <alignment horizontal="general" vertical="bottom"/>
    </xf>
    <xf numFmtId="0" fontId="4" fillId="3" borderId="24" applyAlignment="1" pivotButton="0" quotePrefix="0" xfId="0">
      <alignment horizontal="general" vertical="bottom"/>
    </xf>
    <xf numFmtId="0" fontId="4" fillId="3" borderId="18" applyAlignment="1" pivotButton="0" quotePrefix="0" xfId="0">
      <alignment horizontal="general" vertical="bottom"/>
    </xf>
    <xf numFmtId="0" fontId="4" fillId="3" borderId="10" applyAlignment="1" pivotButton="0" quotePrefix="0" xfId="0">
      <alignment horizontal="general" vertical="bottom"/>
    </xf>
    <xf numFmtId="0" fontId="28" fillId="3" borderId="0" applyAlignment="1" pivotButton="0" quotePrefix="0" xfId="0">
      <alignment horizontal="general" vertical="bottom"/>
    </xf>
    <xf numFmtId="166" fontId="35" fillId="13" borderId="8" applyAlignment="1" pivotButton="0" quotePrefix="0" xfId="0">
      <alignment horizontal="general" vertical="center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9">
    <dxf>
      <font>
        <color rgb="FF9C0006"/>
      </font>
      <numFmt numFmtId="164" formatCode="General"/>
      <fill>
        <patternFill>
          <bgColor rgb="FFFFC7CE"/>
        </patternFill>
      </fill>
    </dxf>
    <dxf>
      <font>
        <color rgb="FF9C6500"/>
      </font>
      <numFmt numFmtId="164" formatCode="General"/>
      <fill>
        <patternFill>
          <bgColor rgb="FFFFEB9C"/>
        </patternFill>
      </fill>
    </dxf>
    <dxf>
      <font>
        <color rgb="FF006100"/>
      </font>
      <numFmt numFmtId="164" formatCode="General"/>
      <fill>
        <patternFill>
          <bgColor rgb="FFC6EFCE"/>
        </patternFill>
      </fill>
    </dxf>
    <dxf>
      <font>
        <color rgb="FF9C0006"/>
      </font>
      <numFmt numFmtId="164" formatCode="General"/>
      <fill>
        <patternFill>
          <bgColor rgb="FFFFC7CE"/>
        </patternFill>
      </fill>
    </dxf>
    <dxf>
      <font>
        <color rgb="FF006100"/>
      </font>
      <numFmt numFmtId="164" formatCode="General"/>
      <fill>
        <patternFill>
          <bgColor rgb="FFC6EFCE"/>
        </patternFill>
      </fill>
    </dxf>
    <dxf>
      <numFmt numFmtId="164" formatCode="General"/>
      <fill>
        <patternFill>
          <bgColor theme="9" tint="0.7999000000000001"/>
        </patternFill>
      </fill>
    </dxf>
    <dxf>
      <numFmt numFmtId="164" formatCode="General"/>
      <fill>
        <patternFill>
          <bgColor theme="5" tint="0.7999000000000001"/>
        </patternFill>
      </fill>
    </dxf>
    <dxf>
      <font>
        <color rgb="FF9C0006"/>
      </font>
      <numFmt numFmtId="164" formatCode="General"/>
      <fill>
        <patternFill>
          <bgColor rgb="FFFFC7CE"/>
        </patternFill>
      </fill>
    </dxf>
    <dxf>
      <font>
        <color rgb="FF006100"/>
      </font>
      <numFmt numFmtId="164" formatCode="General"/>
      <fill>
        <patternFill>
          <bgColor rgb="FFC6EFCE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9C6500"/>
      <rgbColor rgb="FF800080"/>
      <rgbColor rgb="FF008080"/>
      <rgbColor rgb="FFFBE5D6"/>
      <rgbColor rgb="FF808080"/>
      <rgbColor rgb="FF9999FF"/>
      <rgbColor rgb="FF7030A0"/>
      <rgbColor rgb="FFFFFFCC"/>
      <rgbColor rgb="FFC6EFCE"/>
      <rgbColor rgb="FF660066"/>
      <rgbColor rgb="FFFF8080"/>
      <rgbColor rgb="FF0070C0"/>
      <rgbColor rgb="FFEFEF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2F0D9"/>
      <rgbColor rgb="FFCCFFCC"/>
      <rgbColor rgb="FFFFEB9C"/>
      <rgbColor rgb="FFF2F2F2"/>
      <rgbColor rgb="FFF3F3F3"/>
      <rgbColor rgb="FFCC99FF"/>
      <rgbColor rgb="FFFFC7CE"/>
      <rgbColor rgb="FF3366FF"/>
      <rgbColor rgb="FF33CCCC"/>
      <rgbColor rgb="FF99CC00"/>
      <rgbColor rgb="FFFFCC00"/>
      <rgbColor rgb="FFFF9900"/>
      <rgbColor rgb="FFED7D31"/>
      <rgbColor rgb="FF666699"/>
      <rgbColor rgb="FF8EAADB"/>
      <rgbColor rgb="FF003366"/>
      <rgbColor rgb="FF339966"/>
      <rgbColor rgb="FF003300"/>
      <rgbColor rgb="FF333300"/>
      <rgbColor rgb="FF993300"/>
      <rgbColor rgb="FF993366"/>
      <rgbColor rgb="FF2F5496"/>
      <rgbColor rgb="FF404040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Unknown Author</author>
  </authors>
  <commentList>
    <comment ref="C8" authorId="0" shapeId="0">
      <text>
        <t>Cada marketplace possui um comissionamento diferente, que pode variar de acordo com o tipo de anúncio e categoria do produto. Coloque aqui a comissão cobrada pelo marketplace. (não precisa colocar o símbolo de %)
	-Vinicius Ribeiro</t>
      </text>
    </comment>
    <comment ref="C9" authorId="0" shapeId="0">
      <text>
        <t>Coloque aqui as tributações referentes às suas vendas
	-Vinicius Ribeiro</t>
      </text>
    </comment>
    <comment ref="H9" authorId="0" shapeId="0">
      <text>
        <t>Seu preço final de venda ideal está aqui
	-Vinicius Ribeiro</t>
      </text>
    </comment>
    <comment ref="C10" authorId="0" shapeId="0">
      <text>
        <t>Coloque aqui as tributações referentes às suas vendas
	-Vinicius Ribeiro</t>
      </text>
    </comment>
    <comment ref="H11" authorId="0" shapeId="0">
      <text>
        <t>Esse será seu lucro final
	-Vinicius Ribeiro</t>
      </text>
    </comment>
    <comment ref="C13" authorId="0" shapeId="0">
      <text>
        <t>Caso o marketplace cobre um valor fixo para anuncio, coloque aqui. No Mercado Livre, todos os produtos abaixo de R$99,00 possuem um valor fixo de R$5,00 que fica para o marketplace
	-Vinicius Ribeiro</t>
      </text>
    </comment>
  </commentList>
</comments>
</file>

<file path=xl/comments/comment2.xml><?xml version="1.0" encoding="utf-8"?>
<comments xmlns="http://schemas.openxmlformats.org/spreadsheetml/2006/main">
  <authors>
    <author>Unknown Author</author>
  </authors>
  <commentList>
    <comment ref="C8" authorId="0" shapeId="0">
      <text>
        <t>Cada marketplace possui um comissionamento diferente, que pode variar de acordo com o tipo de anúncio e categoria do produto. Coloque aqui a comissão cobrada pelo marketplace. (não precisa colocar o símbolo de %)
	-Vinicius Ribeiro</t>
      </text>
    </comment>
    <comment ref="C9" authorId="0" shapeId="0">
      <text>
        <t>Coloque aqui as tributações referentes às suas vendas
	-Vinicius Ribeiro</t>
      </text>
    </comment>
    <comment ref="C10" authorId="0" shapeId="0">
      <text>
        <t>Cada marketplace possui um comissionamento diferente, que pode variar de acordo com o tipo de anúncio e categoria do produto. Coloque aqui a comissão cobrada pelo marketplace. (não precisa colocar o símbolo de %)
	-Vinicius Ribeiro</t>
      </text>
    </comment>
    <comment ref="C13" authorId="0" shapeId="0">
      <text>
        <t>Caso o marketplace cobre um valor fixo para anuncio, coloque aqui. No Mercado Livre, todos os produtos abaixo de R$99,00 possuem um valor fixo de R$5,00 que fica para o marketplace
	-Vinicius Ribeiro</t>
      </text>
    </comment>
    <comment ref="C15" authorId="0" shapeId="0">
      <text>
        <t>Caso o marketplace cobre um valor fixo para anuncio, coloque aqui. No Mercado Livre, todos os produtos abaixo de R$99,00 possuem um valor fixo de R$5,00 que fica para o marketplace
	-Vinicius Ribeiro</t>
      </text>
    </comment>
  </commentList>
</comment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AA212"/>
  <sheetViews>
    <sheetView showFormulas="0" showGridLines="0" showRowColHeaders="0" showZeros="1" rightToLeft="0" tabSelected="1" showOutlineSymbols="1" defaultGridColor="1" view="normal" topLeftCell="A1" colorId="64" zoomScale="100" zoomScaleNormal="100" zoomScalePageLayoutView="100" workbookViewId="0">
      <pane xSplit="27" ySplit="37" topLeftCell="AB106" activePane="bottomRight" state="frozen"/>
      <selection pane="topLeft" activeCell="A1" activeCellId="0" sqref="A1"/>
      <selection pane="topRight" activeCell="AB1" activeCellId="0" sqref="AB1"/>
      <selection pane="bottomLeft" activeCell="A106" activeCellId="0" sqref="A106"/>
      <selection pane="bottomRight" activeCell="C9" activeCellId="0" sqref="C9"/>
    </sheetView>
  </sheetViews>
  <sheetFormatPr baseColWidth="8" defaultColWidth="12.625" defaultRowHeight="15" customHeight="1" zeroHeight="0" outlineLevelRow="0"/>
  <cols>
    <col width="2.38" customWidth="1" style="167" min="1" max="1"/>
    <col width="25.12" customWidth="1" style="167" min="2" max="2"/>
    <col width="17" customWidth="1" style="167" min="3" max="3"/>
    <col width="39.75" customWidth="1" style="167" min="4" max="4"/>
    <col width="14.38" customWidth="1" style="167" min="5" max="5"/>
    <col width="13.12" customWidth="1" style="167" min="6" max="6"/>
    <col width="18.63" customWidth="1" style="167" min="7" max="7"/>
    <col width="9.380000000000001" customWidth="1" style="167" min="8" max="8"/>
    <col width="13.88" customWidth="1" style="167" min="9" max="9"/>
    <col width="2.38" customWidth="1" style="167" min="10" max="10"/>
    <col width="22.88" customWidth="1" style="167" min="11" max="11"/>
    <col width="12.76" customWidth="1" style="167" min="12" max="12"/>
    <col width="7.76" customWidth="1" style="167" min="13" max="27"/>
    <col width="12.62" customWidth="1" style="167" min="28" max="16384"/>
  </cols>
  <sheetData>
    <row r="1" ht="3.95" customHeight="1" s="168"/>
    <row r="2" ht="15" customHeight="1" s="168">
      <c r="B2" s="169" t="inlineStr">
        <is>
          <t xml:space="preserve">Tabela de precificação de produtos para venda em marketplaces         </t>
        </is>
      </c>
      <c r="C2" s="170" t="n"/>
      <c r="D2" s="170" t="n"/>
      <c r="E2" s="170" t="n"/>
      <c r="F2" s="170" t="n"/>
      <c r="G2" s="170" t="n"/>
      <c r="H2" s="170" t="n"/>
      <c r="I2" s="171" t="n"/>
      <c r="J2" s="172" t="n"/>
      <c r="M2" s="172" t="n"/>
      <c r="N2" s="172" t="n"/>
      <c r="O2" s="172" t="n"/>
      <c r="P2" s="172" t="n"/>
      <c r="Q2" s="172" t="n"/>
      <c r="R2" s="172" t="n"/>
      <c r="S2" s="172" t="n"/>
      <c r="T2" s="172" t="n"/>
      <c r="U2" s="172" t="n"/>
      <c r="V2" s="172" t="n"/>
      <c r="W2" s="172" t="n"/>
      <c r="X2" s="172" t="n"/>
      <c r="Y2" s="172" t="n"/>
      <c r="Z2" s="172" t="n"/>
      <c r="AA2" s="172" t="n"/>
    </row>
    <row r="3" ht="56.1" customHeight="1" s="168">
      <c r="B3" s="173" t="n"/>
      <c r="C3" s="174" t="n"/>
      <c r="D3" s="174" t="n"/>
      <c r="E3" s="174" t="n"/>
      <c r="F3" s="174" t="n"/>
      <c r="G3" s="174" t="n"/>
      <c r="H3" s="174" t="n"/>
      <c r="I3" s="175" t="n"/>
      <c r="J3" s="172" t="n"/>
      <c r="M3" s="172" t="n"/>
      <c r="N3" s="172" t="n"/>
      <c r="O3" s="172" t="n"/>
      <c r="P3" s="172" t="n"/>
      <c r="Q3" s="172" t="n"/>
      <c r="R3" s="172" t="n"/>
      <c r="S3" s="172" t="n"/>
      <c r="T3" s="172" t="n"/>
      <c r="U3" s="172" t="n"/>
      <c r="V3" s="172" t="n"/>
      <c r="W3" s="172" t="n"/>
      <c r="X3" s="172" t="n"/>
      <c r="Y3" s="172" t="n"/>
      <c r="Z3" s="172" t="n"/>
      <c r="AA3" s="172" t="n"/>
    </row>
    <row r="4" ht="15" customHeight="1" s="168">
      <c r="B4" s="176" t="n"/>
      <c r="C4" s="177" t="n"/>
      <c r="D4" s="177" t="n"/>
      <c r="E4" s="177" t="n"/>
      <c r="F4" s="178" t="n"/>
      <c r="G4" s="178" t="n"/>
      <c r="H4" s="179" t="n"/>
      <c r="I4" s="180" t="n"/>
      <c r="J4" s="172" t="n"/>
      <c r="M4" s="172" t="n"/>
      <c r="N4" s="172" t="n"/>
      <c r="O4" s="172" t="n"/>
      <c r="P4" s="172" t="n"/>
      <c r="Q4" s="172" t="n"/>
      <c r="R4" s="172" t="n"/>
      <c r="S4" s="172" t="n"/>
      <c r="T4" s="172" t="n"/>
      <c r="U4" s="172" t="n"/>
      <c r="V4" s="172" t="n"/>
      <c r="W4" s="172" t="n"/>
      <c r="X4" s="172" t="n"/>
    </row>
    <row r="5" ht="15" customHeight="1" s="168">
      <c r="B5" s="181" t="n"/>
      <c r="C5" s="182" t="n"/>
      <c r="D5" s="182" t="n"/>
      <c r="E5" s="183" t="inlineStr">
        <is>
          <t>CMV+FIXO</t>
        </is>
      </c>
      <c r="F5" s="184" t="inlineStr">
        <is>
          <t>Margem</t>
        </is>
      </c>
      <c r="G5" s="178" t="n"/>
      <c r="H5" s="179" t="n"/>
      <c r="I5" s="180" t="n"/>
      <c r="J5" s="172" t="n"/>
      <c r="K5" s="172" t="n"/>
      <c r="L5" s="185" t="n"/>
      <c r="M5" s="172" t="n"/>
      <c r="N5" s="172" t="n"/>
      <c r="O5" s="172" t="n"/>
      <c r="P5" s="172" t="n"/>
      <c r="Q5" s="172" t="n"/>
      <c r="R5" s="172" t="n"/>
      <c r="S5" s="172" t="n"/>
      <c r="T5" s="172" t="n"/>
      <c r="U5" s="172" t="n"/>
      <c r="V5" s="172" t="n"/>
      <c r="W5" s="172" t="n"/>
      <c r="X5" s="172" t="n"/>
    </row>
    <row r="6" ht="16.15" customHeight="1" s="168">
      <c r="B6" s="186" t="inlineStr">
        <is>
          <t>CUSTO DO PRODUTO</t>
        </is>
      </c>
      <c r="C6" s="187" t="n">
        <v>24.39</v>
      </c>
      <c r="D6" s="188" t="inlineStr">
        <is>
          <t>CMV= Custo por Mercadoria Vendida</t>
        </is>
      </c>
      <c r="E6" s="189">
        <f>D7+D15</f>
        <v/>
      </c>
      <c r="F6" s="190">
        <f>100-D11</f>
        <v/>
      </c>
      <c r="G6" s="178" t="n"/>
      <c r="H6" s="179" t="n"/>
      <c r="I6" s="180" t="n"/>
      <c r="J6" s="172" t="n"/>
      <c r="K6" s="172" t="n"/>
      <c r="L6" s="172" t="n"/>
      <c r="M6" s="172" t="n"/>
      <c r="N6" s="172" t="n"/>
      <c r="O6" s="172" t="n"/>
      <c r="P6" s="172" t="n"/>
      <c r="Q6" s="172" t="n"/>
      <c r="R6" s="172" t="n"/>
      <c r="S6" s="172" t="n"/>
      <c r="T6" s="172" t="n"/>
      <c r="U6" s="172" t="n"/>
      <c r="V6" s="172" t="n"/>
      <c r="W6" s="172" t="n"/>
      <c r="X6" s="172" t="n"/>
    </row>
    <row r="7" ht="17.35" customHeight="1" s="168">
      <c r="B7" s="191" t="inlineStr">
        <is>
          <t>MARGEM LUCRO DESEJADO</t>
        </is>
      </c>
      <c r="C7" s="192" t="n">
        <v>30</v>
      </c>
      <c r="D7" s="193">
        <f>((C7/100)*C6)+C6</f>
        <v/>
      </c>
      <c r="E7" s="194" t="n"/>
      <c r="F7" s="179" t="n"/>
      <c r="G7" s="178" t="n"/>
      <c r="H7" s="179" t="n"/>
      <c r="I7" s="180" t="n"/>
      <c r="J7" s="172" t="n"/>
      <c r="K7" s="172" t="n"/>
      <c r="L7" s="172" t="n"/>
      <c r="M7" s="172" t="n"/>
      <c r="N7" s="172" t="n"/>
      <c r="O7" s="172" t="n"/>
      <c r="P7" s="172" t="n"/>
      <c r="Q7" s="172" t="n"/>
      <c r="R7" s="172" t="n"/>
      <c r="S7" s="172" t="n"/>
      <c r="T7" s="172" t="n"/>
      <c r="U7" s="172" t="n"/>
      <c r="V7" s="172" t="n"/>
      <c r="W7" s="172" t="n"/>
      <c r="X7" s="172" t="n"/>
      <c r="Y7" s="172" t="n"/>
      <c r="Z7" s="172" t="n"/>
      <c r="AA7" s="172" t="n"/>
    </row>
    <row r="8" ht="16.15" customHeight="1" s="168">
      <c r="B8" s="195" t="inlineStr">
        <is>
          <t>Comissão Mktplace</t>
        </is>
      </c>
      <c r="C8" s="192" t="n">
        <v>12</v>
      </c>
      <c r="D8" s="196" t="n"/>
      <c r="E8" s="197" t="n"/>
      <c r="F8" s="197" t="n"/>
      <c r="G8" s="178" t="n"/>
      <c r="H8" s="179" t="n"/>
      <c r="I8" s="180" t="n"/>
      <c r="J8" s="172" t="n"/>
      <c r="K8" s="172" t="n"/>
      <c r="L8" s="172" t="n"/>
      <c r="M8" s="172" t="n"/>
      <c r="N8" s="172" t="n"/>
      <c r="O8" s="172" t="n"/>
      <c r="P8" s="172" t="n"/>
      <c r="Q8" s="172" t="n"/>
      <c r="R8" s="172" t="n"/>
      <c r="S8" s="172" t="n"/>
      <c r="T8" s="172" t="n"/>
      <c r="U8" s="172" t="n"/>
      <c r="V8" s="172" t="n"/>
      <c r="W8" s="172" t="n"/>
      <c r="X8" s="172" t="n"/>
      <c r="Y8" s="172" t="n"/>
      <c r="Z8" s="172" t="n"/>
      <c r="AA8" s="172" t="n"/>
    </row>
    <row r="9" ht="16.15" customHeight="1" s="168">
      <c r="B9" s="195" t="inlineStr">
        <is>
          <t>Impostos e tributações</t>
        </is>
      </c>
      <c r="C9" s="192" t="n">
        <v>9</v>
      </c>
      <c r="D9" s="196" t="n"/>
      <c r="E9" s="197" t="n"/>
      <c r="F9" s="197" t="n"/>
      <c r="G9" s="198" t="inlineStr">
        <is>
          <t>PREÇO VENDA</t>
        </is>
      </c>
      <c r="H9" s="199">
        <f>E6/F6*100</f>
        <v/>
      </c>
      <c r="I9" s="200" t="n"/>
      <c r="J9" s="172" t="n"/>
      <c r="M9" s="185" t="n"/>
      <c r="N9" s="185" t="n"/>
      <c r="O9" s="172" t="n"/>
      <c r="P9" s="172" t="n"/>
      <c r="Q9" s="172" t="n"/>
      <c r="R9" s="172" t="n"/>
      <c r="S9" s="172" t="n"/>
      <c r="T9" s="172" t="n"/>
      <c r="U9" s="172" t="n"/>
      <c r="V9" s="172" t="n"/>
      <c r="W9" s="172" t="n"/>
      <c r="X9" s="172" t="n"/>
      <c r="Y9" s="172" t="n"/>
      <c r="Z9" s="172" t="n"/>
      <c r="AA9" s="172" t="n"/>
    </row>
    <row r="10" ht="16.15" customHeight="1" s="168">
      <c r="B10" s="195" t="inlineStr">
        <is>
          <t>Outras porcentagens*</t>
        </is>
      </c>
      <c r="C10" s="192" t="n"/>
      <c r="D10" s="196" t="n"/>
      <c r="E10" s="197" t="n"/>
      <c r="F10" s="197" t="n"/>
      <c r="G10" s="201" t="n"/>
      <c r="H10" s="202" t="n"/>
      <c r="I10" s="203" t="n"/>
      <c r="J10" s="172" t="n"/>
      <c r="M10" s="185" t="n"/>
      <c r="N10" s="185" t="n"/>
      <c r="O10" s="172" t="n"/>
      <c r="P10" s="172" t="n"/>
      <c r="Q10" s="172" t="n"/>
      <c r="R10" s="172" t="n"/>
      <c r="S10" s="172" t="n"/>
      <c r="T10" s="172" t="n"/>
      <c r="U10" s="172" t="n"/>
      <c r="V10" s="172" t="n"/>
      <c r="W10" s="172" t="n"/>
      <c r="X10" s="172" t="n"/>
      <c r="Y10" s="172" t="n"/>
      <c r="Z10" s="172" t="n"/>
      <c r="AA10" s="172" t="n"/>
    </row>
    <row r="11" ht="17.35" customHeight="1" s="168">
      <c r="B11" s="204" t="inlineStr">
        <is>
          <t>Total de porcentagem</t>
        </is>
      </c>
      <c r="C11" s="205" t="n"/>
      <c r="D11" s="206">
        <f>SUM(C8:C11)</f>
        <v/>
      </c>
      <c r="E11" s="197" t="n"/>
      <c r="F11" s="197" t="n"/>
      <c r="G11" s="198" t="inlineStr">
        <is>
          <t>LUCRO EM REAIS</t>
        </is>
      </c>
      <c r="H11" s="199">
        <f>E27</f>
        <v/>
      </c>
      <c r="I11" s="200" t="n"/>
      <c r="J11" s="172" t="n"/>
      <c r="M11" s="172" t="n"/>
      <c r="N11" s="172" t="n"/>
      <c r="O11" s="172" t="n"/>
      <c r="P11" s="172" t="n"/>
      <c r="Q11" s="172" t="n"/>
      <c r="R11" s="172" t="n"/>
      <c r="S11" s="172" t="n"/>
      <c r="T11" s="172" t="n"/>
      <c r="U11" s="172" t="n"/>
      <c r="V11" s="172" t="n"/>
      <c r="W11" s="172" t="n"/>
      <c r="X11" s="172" t="n"/>
      <c r="Y11" s="172" t="n"/>
      <c r="Z11" s="172" t="n"/>
      <c r="AA11" s="172" t="n"/>
    </row>
    <row r="12" ht="16.15" customHeight="1" s="168">
      <c r="B12" s="207" t="n"/>
      <c r="C12" s="208" t="n"/>
      <c r="D12" s="196" t="n"/>
      <c r="E12" s="197" t="n"/>
      <c r="F12" s="197" t="n"/>
      <c r="G12" s="201" t="n"/>
      <c r="H12" s="197" t="n"/>
      <c r="I12" s="180" t="n"/>
      <c r="J12" s="172" t="n"/>
      <c r="K12" s="172" t="n"/>
      <c r="L12" s="185" t="n"/>
      <c r="M12" s="185" t="n"/>
      <c r="N12" s="172" t="n"/>
      <c r="O12" s="172" t="n"/>
      <c r="P12" s="172" t="n"/>
      <c r="Q12" s="172" t="n"/>
      <c r="R12" s="172" t="n"/>
      <c r="S12" s="172" t="n"/>
      <c r="T12" s="172" t="n"/>
      <c r="U12" s="172" t="n"/>
      <c r="V12" s="172" t="n"/>
      <c r="W12" s="172" t="n"/>
      <c r="X12" s="172" t="n"/>
      <c r="Y12" s="172" t="n"/>
      <c r="Z12" s="172" t="n"/>
      <c r="AA12" s="172" t="n"/>
    </row>
    <row r="13" ht="16.15" customHeight="1" s="168">
      <c r="B13" s="195" t="inlineStr">
        <is>
          <t>Fixo Mktplace</t>
        </is>
      </c>
      <c r="C13" s="209" t="n">
        <v>5</v>
      </c>
      <c r="D13" s="210" t="n"/>
      <c r="E13" s="197" t="n"/>
      <c r="F13" s="197" t="n"/>
      <c r="G13" s="201" t="n"/>
      <c r="H13" s="197" t="n"/>
      <c r="I13" s="180" t="n"/>
      <c r="J13" s="172" t="n"/>
      <c r="K13" s="172" t="n"/>
      <c r="L13" s="185" t="n"/>
      <c r="M13" s="172" t="n"/>
      <c r="N13" s="185" t="n"/>
      <c r="O13" s="172" t="n"/>
      <c r="P13" s="172" t="n"/>
      <c r="Q13" s="172" t="n"/>
      <c r="R13" s="172" t="n"/>
      <c r="S13" s="172" t="n"/>
      <c r="T13" s="172" t="n"/>
      <c r="U13" s="172" t="n"/>
      <c r="V13" s="172" t="n"/>
      <c r="W13" s="172" t="n"/>
      <c r="X13" s="172" t="n"/>
      <c r="Y13" s="172" t="n"/>
      <c r="Z13" s="172" t="n"/>
      <c r="AA13" s="172" t="n"/>
    </row>
    <row r="14" ht="16.15" customHeight="1" s="168">
      <c r="B14" s="195" t="inlineStr">
        <is>
          <t>Custo Operacional</t>
        </is>
      </c>
      <c r="C14" s="209" t="n"/>
      <c r="D14" s="211" t="inlineStr">
        <is>
          <t>TOTAL FIXO</t>
        </is>
      </c>
      <c r="E14" s="197" t="n"/>
      <c r="F14" s="197" t="n"/>
      <c r="G14" s="201" t="n"/>
      <c r="H14" s="197" t="n"/>
      <c r="I14" s="212" t="n"/>
      <c r="J14" s="172" t="n"/>
      <c r="K14" s="172" t="n"/>
      <c r="L14" s="172" t="n"/>
      <c r="M14" s="172" t="n"/>
      <c r="N14" s="172" t="n"/>
      <c r="O14" s="172" t="n"/>
      <c r="P14" s="172" t="n"/>
      <c r="Q14" s="172" t="n"/>
      <c r="R14" s="172" t="n"/>
      <c r="S14" s="172" t="n"/>
      <c r="T14" s="172" t="n"/>
      <c r="U14" s="172" t="n"/>
      <c r="V14" s="172" t="n"/>
      <c r="W14" s="172" t="n"/>
      <c r="X14" s="172" t="n"/>
      <c r="Y14" s="172" t="n"/>
      <c r="Z14" s="172" t="n"/>
      <c r="AA14" s="172" t="n"/>
    </row>
    <row r="15" ht="17.35" customHeight="1" s="168">
      <c r="B15" s="213" t="inlineStr">
        <is>
          <t>Frete</t>
        </is>
      </c>
      <c r="C15" s="214" t="n"/>
      <c r="D15" s="215">
        <f>SUM(C13:C15)</f>
        <v/>
      </c>
      <c r="E15" s="216" t="n"/>
      <c r="F15" s="216" t="n"/>
      <c r="G15" s="216" t="n"/>
      <c r="H15" s="216" t="n"/>
      <c r="I15" s="217" t="n"/>
      <c r="J15" s="172" t="n"/>
      <c r="K15" s="185" t="n"/>
      <c r="L15" s="185" t="n"/>
      <c r="M15" s="172" t="n"/>
      <c r="N15" s="172" t="n"/>
      <c r="O15" s="172" t="n"/>
      <c r="P15" s="172" t="n"/>
      <c r="Q15" s="172" t="n"/>
      <c r="R15" s="172" t="n"/>
      <c r="S15" s="172" t="n"/>
      <c r="T15" s="172" t="n"/>
      <c r="U15" s="172" t="n"/>
      <c r="V15" s="172" t="n"/>
      <c r="W15" s="172" t="n"/>
      <c r="X15" s="172" t="n"/>
      <c r="Y15" s="172" t="n"/>
      <c r="Z15" s="172" t="n"/>
      <c r="AA15" s="172" t="n"/>
    </row>
    <row r="16" ht="3" customHeight="1" s="168">
      <c r="B16" s="218" t="n"/>
      <c r="C16" s="219" t="n"/>
      <c r="D16" s="220" t="n"/>
      <c r="E16" s="220" t="n"/>
      <c r="F16" s="220" t="n"/>
      <c r="G16" s="220" t="n"/>
      <c r="H16" s="220" t="n"/>
      <c r="I16" s="221" t="n"/>
      <c r="J16" s="172" t="n"/>
      <c r="K16" s="172" t="n"/>
      <c r="L16" s="185" t="n"/>
      <c r="M16" s="172" t="n"/>
      <c r="N16" s="172" t="n"/>
      <c r="O16" s="172" t="n"/>
      <c r="P16" s="172" t="n"/>
      <c r="Q16" s="172" t="n"/>
      <c r="R16" s="172" t="n"/>
      <c r="S16" s="172" t="n"/>
      <c r="T16" s="172" t="n"/>
      <c r="U16" s="172" t="n"/>
      <c r="V16" s="172" t="n"/>
      <c r="W16" s="172" t="n"/>
      <c r="X16" s="172" t="n"/>
      <c r="Y16" s="172" t="n"/>
      <c r="Z16" s="172" t="n"/>
      <c r="AA16" s="172" t="n"/>
    </row>
    <row r="17" ht="4.5" customHeight="1" s="168">
      <c r="B17" s="218" t="n"/>
      <c r="C17" s="220" t="n"/>
      <c r="D17" s="220" t="n"/>
      <c r="E17" s="220" t="n"/>
      <c r="F17" s="220" t="n"/>
      <c r="I17" s="221" t="n"/>
      <c r="J17" s="172" t="n"/>
      <c r="K17" s="172" t="n"/>
      <c r="L17" s="172" t="n"/>
      <c r="M17" s="172" t="n"/>
      <c r="N17" s="172" t="n"/>
      <c r="O17" s="172" t="n"/>
      <c r="P17" s="172" t="n"/>
      <c r="Q17" s="172" t="n"/>
      <c r="R17" s="172" t="n"/>
      <c r="S17" s="172" t="n"/>
      <c r="T17" s="172" t="n"/>
      <c r="U17" s="172" t="n"/>
      <c r="V17" s="172" t="n"/>
      <c r="W17" s="172" t="n"/>
      <c r="X17" s="172" t="n"/>
      <c r="Y17" s="172" t="n"/>
      <c r="Z17" s="172" t="n"/>
      <c r="AA17" s="172" t="n"/>
    </row>
    <row r="18" ht="15" customHeight="1" s="168">
      <c r="B18" s="222" t="inlineStr">
        <is>
          <t>PROVA</t>
        </is>
      </c>
      <c r="C18" s="223" t="n"/>
      <c r="D18" s="223" t="n"/>
      <c r="E18" s="224" t="n"/>
      <c r="F18" s="220" t="n"/>
      <c r="G18" s="225" t="inlineStr">
        <is>
          <t>Campos editáveis</t>
        </is>
      </c>
      <c r="H18" s="226" t="inlineStr">
        <is>
          <t>Legenda</t>
        </is>
      </c>
      <c r="I18" s="221" t="n"/>
      <c r="J18" s="172" t="n"/>
      <c r="K18" s="172" t="n"/>
      <c r="L18" s="172" t="n"/>
      <c r="M18" s="172" t="n"/>
      <c r="N18" s="172" t="n"/>
      <c r="O18" s="172" t="n"/>
      <c r="P18" s="172" t="n"/>
      <c r="Q18" s="172" t="n"/>
      <c r="R18" s="172" t="n"/>
      <c r="S18" s="172" t="n"/>
      <c r="T18" s="172" t="n"/>
      <c r="U18" s="172" t="n"/>
      <c r="V18" s="172" t="n"/>
      <c r="W18" s="172" t="n"/>
      <c r="X18" s="172" t="n"/>
      <c r="Y18" s="172" t="n"/>
      <c r="Z18" s="172" t="n"/>
      <c r="AA18" s="172" t="n"/>
    </row>
    <row r="19" ht="15" customHeight="1" s="168">
      <c r="B19" s="227" t="inlineStr">
        <is>
          <t>Preço de venda</t>
        </is>
      </c>
      <c r="C19" s="228" t="n"/>
      <c r="D19" s="229">
        <f>H9</f>
        <v/>
      </c>
      <c r="E19" s="230" t="n"/>
      <c r="F19" s="231" t="n"/>
      <c r="G19" s="232" t="n"/>
      <c r="H19" s="233" t="n"/>
      <c r="I19" s="234" t="n"/>
      <c r="J19" s="172" t="n"/>
      <c r="K19" s="185" t="n"/>
      <c r="L19" s="185" t="n"/>
      <c r="M19" s="172" t="n"/>
      <c r="N19" s="172" t="n"/>
      <c r="O19" s="172" t="n"/>
      <c r="P19" s="172" t="n"/>
      <c r="Q19" s="172" t="n"/>
      <c r="R19" s="172" t="n"/>
      <c r="S19" s="172" t="n"/>
      <c r="T19" s="172" t="n"/>
      <c r="U19" s="172" t="n"/>
      <c r="V19" s="172" t="n"/>
      <c r="W19" s="172" t="n"/>
      <c r="X19" s="172" t="n"/>
      <c r="Y19" s="172" t="n"/>
      <c r="Z19" s="172" t="n"/>
      <c r="AA19" s="172" t="n"/>
    </row>
    <row r="20" ht="15.75" customHeight="1" s="168">
      <c r="B20" s="235" t="inlineStr">
        <is>
          <t>Comissão Mktplace</t>
        </is>
      </c>
      <c r="C20" s="236" t="n"/>
      <c r="D20" s="237">
        <f>C8</f>
        <v/>
      </c>
      <c r="E20" s="238">
        <f>D19*D20%</f>
        <v/>
      </c>
      <c r="F20" s="220" t="n"/>
      <c r="G20" s="219" t="n"/>
      <c r="H20" s="219" t="n"/>
      <c r="I20" s="221" t="n"/>
      <c r="J20" s="172" t="n"/>
      <c r="K20" s="172" t="n"/>
      <c r="L20" s="185" t="n"/>
      <c r="M20" s="172" t="n"/>
      <c r="N20" s="172" t="n"/>
      <c r="O20" s="172" t="n"/>
      <c r="P20" s="172" t="n"/>
      <c r="Q20" s="172" t="n"/>
      <c r="R20" s="172" t="n"/>
      <c r="S20" s="172" t="n"/>
      <c r="T20" s="172" t="n"/>
      <c r="U20" s="172" t="n"/>
      <c r="V20" s="172" t="n"/>
      <c r="W20" s="172" t="n"/>
      <c r="X20" s="172" t="n"/>
      <c r="Y20" s="172" t="n"/>
      <c r="Z20" s="172" t="n"/>
      <c r="AA20" s="172" t="n"/>
    </row>
    <row r="21" ht="15.75" customHeight="1" s="168">
      <c r="B21" s="239" t="inlineStr">
        <is>
          <t>NF</t>
        </is>
      </c>
      <c r="C21" s="236" t="n"/>
      <c r="D21" s="237">
        <f>C9</f>
        <v/>
      </c>
      <c r="E21" s="238">
        <f>D19*D21%</f>
        <v/>
      </c>
      <c r="F21" s="220" t="n"/>
      <c r="G21" s="219" t="n"/>
      <c r="H21" s="220" t="n"/>
      <c r="I21" s="221" t="n"/>
      <c r="J21" s="172" t="n"/>
      <c r="K21" s="172" t="n"/>
      <c r="L21" s="172" t="n"/>
      <c r="M21" s="172" t="n"/>
      <c r="N21" s="172" t="n"/>
      <c r="O21" s="172" t="n"/>
      <c r="P21" s="172" t="n"/>
      <c r="Q21" s="172" t="n"/>
      <c r="R21" s="172" t="n"/>
      <c r="S21" s="172" t="n"/>
      <c r="T21" s="172" t="n"/>
      <c r="U21" s="172" t="n"/>
      <c r="V21" s="172" t="n"/>
      <c r="W21" s="172" t="n"/>
      <c r="X21" s="172" t="n"/>
      <c r="Y21" s="172" t="n"/>
      <c r="Z21" s="172" t="n"/>
      <c r="AA21" s="172" t="n"/>
    </row>
    <row r="22" ht="15.75" customHeight="1" s="168">
      <c r="B22" s="235" t="inlineStr">
        <is>
          <t>Outras porcentagens</t>
        </is>
      </c>
      <c r="C22" s="240" t="n"/>
      <c r="D22" s="237">
        <f>C10</f>
        <v/>
      </c>
      <c r="E22" s="238">
        <f>D19*D22%</f>
        <v/>
      </c>
      <c r="F22" s="241" t="n"/>
      <c r="G22" s="242" t="n"/>
      <c r="H22" s="242" t="n"/>
      <c r="I22" s="221" t="n"/>
      <c r="J22" s="172" t="n"/>
      <c r="K22" s="172" t="n"/>
      <c r="L22" s="172" t="n"/>
      <c r="M22" s="172" t="n"/>
      <c r="N22" s="172" t="n"/>
      <c r="O22" s="172" t="n"/>
      <c r="P22" s="172" t="n"/>
      <c r="Q22" s="172" t="n"/>
      <c r="R22" s="172" t="n"/>
      <c r="S22" s="172" t="n"/>
      <c r="T22" s="172" t="n"/>
      <c r="U22" s="172" t="n"/>
      <c r="V22" s="172" t="n"/>
      <c r="W22" s="172" t="n"/>
      <c r="X22" s="172" t="n"/>
      <c r="Y22" s="172" t="n"/>
      <c r="Z22" s="172" t="n"/>
      <c r="AA22" s="172" t="n"/>
    </row>
    <row r="23" ht="15.75" customHeight="1" s="168">
      <c r="B23" s="239" t="n"/>
      <c r="C23" s="236" t="n"/>
      <c r="D23" s="243" t="n"/>
      <c r="E23" s="238" t="n"/>
      <c r="F23" s="220" t="n"/>
      <c r="G23" s="242" t="n"/>
      <c r="H23" s="242" t="n"/>
      <c r="I23" s="221" t="n"/>
      <c r="J23" s="172" t="n"/>
      <c r="K23" s="172" t="n"/>
      <c r="L23" s="172" t="n"/>
      <c r="M23" s="172" t="n"/>
      <c r="N23" s="172" t="n"/>
      <c r="O23" s="172" t="n"/>
      <c r="P23" s="172" t="n"/>
      <c r="Q23" s="172" t="n"/>
      <c r="R23" s="172" t="n"/>
      <c r="S23" s="172" t="n"/>
      <c r="T23" s="172" t="n"/>
      <c r="U23" s="172" t="n"/>
      <c r="V23" s="172" t="n"/>
      <c r="W23" s="172" t="n"/>
      <c r="X23" s="172" t="n"/>
      <c r="Y23" s="172" t="n"/>
      <c r="Z23" s="172" t="n"/>
      <c r="AA23" s="172" t="n"/>
    </row>
    <row r="24" ht="15.75" customHeight="1" s="168">
      <c r="B24" s="244" t="inlineStr">
        <is>
          <t>Total porcentagens</t>
        </is>
      </c>
      <c r="C24" s="245" t="n"/>
      <c r="D24" s="246" t="n"/>
      <c r="E24" s="247">
        <f>SUM(E20:E23)</f>
        <v/>
      </c>
      <c r="F24" s="220" t="n"/>
      <c r="G24" s="242" t="n"/>
      <c r="H24" s="242" t="n"/>
      <c r="I24" s="221" t="n"/>
      <c r="J24" s="172" t="n"/>
      <c r="K24" s="172" t="n"/>
      <c r="L24" s="172" t="n"/>
      <c r="M24" s="172" t="n"/>
      <c r="N24" s="172" t="n"/>
      <c r="O24" s="172" t="n"/>
      <c r="P24" s="172" t="n"/>
      <c r="Q24" s="172" t="n"/>
      <c r="R24" s="172" t="n"/>
      <c r="S24" s="172" t="n"/>
      <c r="T24" s="172" t="n"/>
      <c r="U24" s="172" t="n"/>
      <c r="V24" s="172" t="n"/>
      <c r="W24" s="172" t="n"/>
      <c r="X24" s="172" t="n"/>
      <c r="Y24" s="172" t="n"/>
      <c r="Z24" s="172" t="n"/>
      <c r="AA24" s="172" t="n"/>
    </row>
    <row r="25" ht="15.75" customHeight="1" s="168">
      <c r="B25" s="244" t="inlineStr">
        <is>
          <t>Total de fixos</t>
        </is>
      </c>
      <c r="C25" s="248" t="n"/>
      <c r="D25" s="246" t="n"/>
      <c r="E25" s="247">
        <f>D15</f>
        <v/>
      </c>
      <c r="F25" s="220" t="n"/>
      <c r="G25" s="219" t="n"/>
      <c r="H25" s="220" t="n"/>
      <c r="I25" s="221" t="n"/>
      <c r="J25" s="172" t="n"/>
      <c r="K25" s="172" t="n"/>
      <c r="L25" s="172" t="n"/>
      <c r="M25" s="172" t="n"/>
      <c r="N25" s="172" t="n"/>
      <c r="O25" s="172" t="n"/>
      <c r="P25" s="172" t="n"/>
      <c r="Q25" s="172" t="n"/>
      <c r="R25" s="172" t="n"/>
      <c r="S25" s="172" t="n"/>
      <c r="T25" s="172" t="n"/>
      <c r="U25" s="172" t="n"/>
      <c r="V25" s="172" t="n"/>
      <c r="W25" s="172" t="n"/>
      <c r="X25" s="172" t="n"/>
      <c r="Y25" s="172" t="n"/>
      <c r="Z25" s="172" t="n"/>
      <c r="AA25" s="172" t="n"/>
    </row>
    <row r="26" ht="15.75" customHeight="1" s="168">
      <c r="B26" s="244" t="inlineStr">
        <is>
          <t>CMV</t>
        </is>
      </c>
      <c r="C26" s="248" t="n"/>
      <c r="D26" s="246" t="n"/>
      <c r="E26" s="247">
        <f>C6</f>
        <v/>
      </c>
      <c r="F26" s="220" t="n"/>
      <c r="G26" s="219" t="n"/>
      <c r="H26" s="220" t="n"/>
      <c r="I26" s="221" t="n"/>
      <c r="J26" s="172" t="n"/>
      <c r="K26" s="172" t="n"/>
      <c r="L26" s="172" t="n"/>
      <c r="M26" s="172" t="n"/>
      <c r="N26" s="172" t="n"/>
      <c r="O26" s="172" t="n"/>
      <c r="P26" s="172" t="n"/>
      <c r="Q26" s="172" t="n"/>
      <c r="R26" s="172" t="n"/>
      <c r="S26" s="172" t="n"/>
      <c r="T26" s="172" t="n"/>
      <c r="U26" s="172" t="n"/>
      <c r="V26" s="172" t="n"/>
      <c r="W26" s="172" t="n"/>
      <c r="X26" s="172" t="n"/>
      <c r="Y26" s="172" t="n"/>
      <c r="Z26" s="172" t="n"/>
      <c r="AA26" s="172" t="n"/>
    </row>
    <row r="27" ht="15.6" customHeight="1" s="168">
      <c r="B27" s="249" t="inlineStr">
        <is>
          <t>Lucro</t>
        </is>
      </c>
      <c r="C27" s="250" t="n"/>
      <c r="D27" s="251" t="n"/>
      <c r="E27" s="252">
        <f>D19-E24-E25-E26</f>
        <v/>
      </c>
      <c r="F27" s="220" t="n"/>
      <c r="G27" s="220" t="n"/>
      <c r="H27" s="220" t="n"/>
      <c r="I27" s="221" t="n"/>
      <c r="J27" s="172" t="n"/>
      <c r="K27" s="172" t="n"/>
      <c r="L27" s="172" t="n"/>
      <c r="M27" s="172" t="n"/>
      <c r="N27" s="172" t="n"/>
      <c r="O27" s="172" t="n"/>
      <c r="P27" s="172" t="n"/>
      <c r="Q27" s="172" t="n"/>
      <c r="R27" s="172" t="n"/>
      <c r="S27" s="172" t="n"/>
      <c r="T27" s="172" t="n"/>
      <c r="U27" s="172" t="n"/>
      <c r="V27" s="172" t="n"/>
      <c r="W27" s="172" t="n"/>
      <c r="X27" s="172" t="n"/>
      <c r="Y27" s="172" t="n"/>
      <c r="Z27" s="172" t="n"/>
      <c r="AA27" s="172" t="n"/>
    </row>
    <row r="28" ht="5.45" customHeight="1" s="168">
      <c r="B28" s="218" t="n"/>
      <c r="C28" s="220" t="n"/>
      <c r="D28" s="220" t="n"/>
      <c r="E28" s="220" t="n"/>
      <c r="F28" s="220" t="n"/>
      <c r="G28" s="220" t="n"/>
      <c r="H28" s="220" t="n"/>
      <c r="I28" s="221" t="n"/>
      <c r="J28" s="172" t="n"/>
      <c r="K28" s="172" t="n"/>
      <c r="L28" s="172" t="n"/>
      <c r="M28" s="172" t="n"/>
      <c r="N28" s="172" t="n"/>
      <c r="O28" s="172" t="n"/>
      <c r="P28" s="172" t="n"/>
      <c r="Q28" s="172" t="n"/>
      <c r="R28" s="172" t="n"/>
      <c r="S28" s="172" t="n"/>
      <c r="T28" s="172" t="n"/>
      <c r="U28" s="172" t="n"/>
      <c r="V28" s="172" t="n"/>
      <c r="W28" s="172" t="n"/>
      <c r="X28" s="172" t="n"/>
      <c r="Y28" s="172" t="n"/>
      <c r="Z28" s="172" t="n"/>
      <c r="AA28" s="172" t="n"/>
    </row>
    <row r="29" ht="5.1" customHeight="1" s="168">
      <c r="B29" s="253" t="n"/>
      <c r="C29" s="254" t="n"/>
      <c r="D29" s="254" t="n"/>
      <c r="E29" s="254" t="n"/>
      <c r="F29" s="254" t="n"/>
      <c r="G29" s="254" t="n"/>
      <c r="H29" s="254" t="n"/>
      <c r="I29" s="255" t="n"/>
      <c r="J29" s="172" t="n"/>
      <c r="K29" s="172" t="n"/>
      <c r="L29" s="172" t="n"/>
      <c r="M29" s="172" t="n"/>
      <c r="N29" s="172" t="n"/>
      <c r="O29" s="172" t="n"/>
      <c r="P29" s="172" t="n"/>
      <c r="Q29" s="172" t="n"/>
      <c r="R29" s="172" t="n"/>
      <c r="S29" s="172" t="n"/>
      <c r="T29" s="172" t="n"/>
      <c r="U29" s="172" t="n"/>
      <c r="V29" s="172" t="n"/>
      <c r="W29" s="172" t="n"/>
      <c r="X29" s="172" t="n"/>
      <c r="Y29" s="172" t="n"/>
      <c r="Z29" s="172" t="n"/>
      <c r="AA29" s="172" t="n"/>
    </row>
    <row r="30" ht="15.75" customHeight="1" s="168">
      <c r="B30" s="172" t="n"/>
      <c r="C30" s="172" t="n"/>
      <c r="D30" s="172" t="n"/>
      <c r="E30" s="172" t="n"/>
      <c r="F30" s="172" t="n"/>
      <c r="G30" s="172" t="n"/>
      <c r="H30" s="172" t="n"/>
      <c r="I30" s="172" t="n"/>
      <c r="J30" s="172" t="n"/>
      <c r="K30" s="172" t="n"/>
      <c r="L30" s="172" t="n"/>
      <c r="M30" s="172" t="n"/>
      <c r="N30" s="172" t="n"/>
      <c r="O30" s="172" t="n"/>
      <c r="P30" s="172" t="n"/>
      <c r="Q30" s="172" t="n"/>
      <c r="R30" s="172" t="n"/>
      <c r="S30" s="172" t="n"/>
      <c r="T30" s="172" t="n"/>
      <c r="U30" s="172" t="n"/>
      <c r="V30" s="172" t="n"/>
      <c r="W30" s="172" t="n"/>
      <c r="X30" s="172" t="n"/>
      <c r="Y30" s="172" t="n"/>
      <c r="Z30" s="172" t="n"/>
      <c r="AA30" s="172" t="n"/>
    </row>
    <row r="31" ht="15.75" customHeight="1" s="168">
      <c r="B31" s="172" t="n"/>
      <c r="C31" s="172" t="n"/>
      <c r="D31" s="172" t="n"/>
      <c r="E31" s="172" t="n"/>
      <c r="F31" s="172" t="n"/>
      <c r="G31" s="172" t="n"/>
      <c r="H31" s="172" t="n"/>
      <c r="I31" s="172" t="n"/>
      <c r="J31" s="172" t="n"/>
      <c r="K31" s="172" t="n"/>
      <c r="L31" s="172" t="n"/>
      <c r="M31" s="172" t="n"/>
      <c r="N31" s="172" t="n"/>
      <c r="O31" s="172" t="n"/>
      <c r="P31" s="172" t="n"/>
      <c r="Q31" s="172" t="n"/>
      <c r="R31" s="172" t="n"/>
      <c r="S31" s="172" t="n"/>
      <c r="T31" s="172" t="n"/>
      <c r="U31" s="172" t="n"/>
      <c r="V31" s="172" t="n"/>
      <c r="W31" s="172" t="n"/>
      <c r="X31" s="172" t="n"/>
      <c r="Y31" s="172" t="n"/>
      <c r="Z31" s="172" t="n"/>
      <c r="AA31" s="172" t="n"/>
    </row>
    <row r="32" ht="15.75" customHeight="1" s="168">
      <c r="B32" s="172" t="n"/>
      <c r="C32" s="172" t="n"/>
      <c r="D32" s="172" t="n"/>
      <c r="E32" s="172" t="n"/>
      <c r="F32" s="172" t="n"/>
      <c r="G32" s="172" t="n"/>
      <c r="H32" s="172" t="n"/>
      <c r="I32" s="172" t="n"/>
      <c r="J32" s="172" t="n"/>
      <c r="K32" s="172" t="n"/>
      <c r="L32" s="172" t="n"/>
      <c r="M32" s="172" t="n"/>
      <c r="N32" s="172" t="n"/>
      <c r="O32" s="172" t="n"/>
      <c r="P32" s="172" t="n"/>
      <c r="Q32" s="172" t="n"/>
      <c r="R32" s="172" t="n"/>
      <c r="S32" s="172" t="n"/>
      <c r="T32" s="172" t="n"/>
      <c r="U32" s="172" t="n"/>
      <c r="V32" s="172" t="n"/>
      <c r="W32" s="172" t="n"/>
      <c r="X32" s="172" t="n"/>
      <c r="Y32" s="172" t="n"/>
      <c r="Z32" s="172" t="n"/>
      <c r="AA32" s="172" t="n"/>
    </row>
    <row r="33" ht="15.75" customHeight="1" s="168">
      <c r="B33" s="172" t="n"/>
      <c r="C33" s="172" t="n"/>
      <c r="D33" s="172" t="n"/>
      <c r="E33" s="172" t="n"/>
      <c r="F33" s="172" t="n"/>
      <c r="G33" s="172" t="n"/>
      <c r="H33" s="172" t="n"/>
      <c r="I33" s="172" t="n"/>
      <c r="J33" s="172" t="n"/>
      <c r="K33" s="172" t="n"/>
      <c r="L33" s="172" t="n"/>
      <c r="M33" s="172" t="n"/>
      <c r="N33" s="172" t="n"/>
      <c r="O33" s="172" t="n"/>
      <c r="P33" s="172" t="n"/>
      <c r="Q33" s="172" t="n"/>
      <c r="R33" s="172" t="n"/>
      <c r="S33" s="172" t="n"/>
      <c r="T33" s="172" t="n"/>
      <c r="U33" s="172" t="n"/>
      <c r="V33" s="172" t="n"/>
      <c r="W33" s="172" t="n"/>
      <c r="X33" s="172" t="n"/>
      <c r="Y33" s="172" t="n"/>
      <c r="Z33" s="172" t="n"/>
      <c r="AA33" s="172" t="n"/>
    </row>
    <row r="34" ht="15.75" customHeight="1" s="168">
      <c r="B34" s="172" t="n"/>
      <c r="C34" s="172" t="n"/>
      <c r="D34" s="172" t="n"/>
      <c r="E34" s="172" t="n"/>
      <c r="F34" s="172" t="n"/>
      <c r="G34" s="172" t="n"/>
      <c r="H34" s="172" t="n"/>
      <c r="I34" s="172" t="n"/>
      <c r="J34" s="172" t="n"/>
      <c r="K34" s="172" t="n"/>
      <c r="L34" s="172" t="n"/>
      <c r="M34" s="172" t="n"/>
      <c r="N34" s="172" t="n"/>
      <c r="O34" s="172" t="n"/>
      <c r="P34" s="172" t="n"/>
      <c r="Q34" s="172" t="n"/>
      <c r="R34" s="172" t="n"/>
      <c r="S34" s="172" t="n"/>
      <c r="T34" s="172" t="n"/>
      <c r="U34" s="172" t="n"/>
      <c r="V34" s="172" t="n"/>
      <c r="W34" s="172" t="n"/>
      <c r="X34" s="172" t="n"/>
      <c r="Y34" s="172" t="n"/>
      <c r="Z34" s="172" t="n"/>
      <c r="AA34" s="172" t="n"/>
    </row>
    <row r="35" ht="15.75" customHeight="1" s="168">
      <c r="B35" s="172" t="n"/>
      <c r="C35" s="172" t="n"/>
      <c r="D35" s="172" t="n"/>
      <c r="E35" s="172" t="n"/>
      <c r="F35" s="172" t="n"/>
      <c r="G35" s="172" t="n"/>
      <c r="H35" s="172" t="n"/>
      <c r="I35" s="172" t="n"/>
      <c r="J35" s="172" t="n"/>
      <c r="K35" s="172" t="n"/>
      <c r="L35" s="172" t="n"/>
      <c r="M35" s="172" t="n"/>
      <c r="N35" s="172" t="n"/>
      <c r="O35" s="172" t="n"/>
      <c r="P35" s="172" t="n"/>
      <c r="Q35" s="172" t="n"/>
      <c r="R35" s="172" t="n"/>
      <c r="S35" s="172" t="n"/>
      <c r="T35" s="172" t="n"/>
      <c r="U35" s="172" t="n"/>
      <c r="V35" s="172" t="n"/>
      <c r="W35" s="172" t="n"/>
      <c r="X35" s="172" t="n"/>
      <c r="Y35" s="172" t="n"/>
      <c r="Z35" s="172" t="n"/>
      <c r="AA35" s="172" t="n"/>
    </row>
    <row r="36" ht="15.75" customHeight="1" s="168">
      <c r="B36" s="172" t="n"/>
      <c r="C36" s="172" t="n"/>
      <c r="D36" s="172" t="n"/>
      <c r="E36" s="172" t="n"/>
      <c r="F36" s="172" t="n"/>
      <c r="G36" s="172" t="n"/>
      <c r="H36" s="172" t="n"/>
      <c r="I36" s="172" t="n"/>
      <c r="J36" s="172" t="n"/>
      <c r="K36" s="172" t="n"/>
      <c r="L36" s="172" t="n"/>
      <c r="M36" s="172" t="n"/>
      <c r="N36" s="172" t="n"/>
      <c r="O36" s="172" t="n"/>
      <c r="P36" s="172" t="n"/>
      <c r="Q36" s="172" t="n"/>
      <c r="R36" s="172" t="n"/>
      <c r="S36" s="172" t="n"/>
      <c r="T36" s="172" t="n"/>
      <c r="U36" s="172" t="n"/>
      <c r="V36" s="172" t="n"/>
      <c r="W36" s="172" t="n"/>
      <c r="X36" s="172" t="n"/>
      <c r="Y36" s="172" t="n"/>
      <c r="Z36" s="172" t="n"/>
      <c r="AA36" s="172" t="n"/>
    </row>
    <row r="37" ht="15.75" customHeight="1" s="168">
      <c r="B37" s="172" t="n"/>
      <c r="C37" s="172" t="n"/>
      <c r="D37" s="172" t="n"/>
      <c r="E37" s="172" t="n"/>
      <c r="F37" s="172" t="n"/>
      <c r="G37" s="172" t="n"/>
      <c r="H37" s="172" t="n"/>
      <c r="I37" s="172" t="n"/>
      <c r="J37" s="172" t="n"/>
      <c r="K37" s="172" t="n"/>
      <c r="L37" s="172" t="n"/>
      <c r="M37" s="172" t="n"/>
      <c r="N37" s="172" t="n"/>
      <c r="O37" s="172" t="n"/>
      <c r="P37" s="172" t="n"/>
      <c r="Q37" s="172" t="n"/>
      <c r="R37" s="172" t="n"/>
      <c r="S37" s="172" t="n"/>
      <c r="T37" s="172" t="n"/>
      <c r="U37" s="172" t="n"/>
      <c r="V37" s="172" t="n"/>
      <c r="W37" s="172" t="n"/>
      <c r="X37" s="172" t="n"/>
      <c r="Y37" s="172" t="n"/>
      <c r="Z37" s="172" t="n"/>
      <c r="AA37" s="172" t="n"/>
    </row>
    <row r="38" ht="15.75" customHeight="1" s="168">
      <c r="B38" s="172" t="n"/>
      <c r="C38" s="172" t="n"/>
      <c r="D38" s="172" t="n"/>
      <c r="E38" s="172" t="n"/>
      <c r="F38" s="172" t="n"/>
      <c r="G38" s="172" t="n"/>
      <c r="H38" s="172" t="n"/>
      <c r="I38" s="172" t="n"/>
      <c r="J38" s="172" t="n"/>
      <c r="K38" s="172" t="n"/>
      <c r="L38" s="172" t="n"/>
      <c r="M38" s="172" t="n"/>
      <c r="N38" s="172" t="n"/>
      <c r="O38" s="172" t="n"/>
      <c r="P38" s="172" t="n"/>
      <c r="Q38" s="172" t="n"/>
      <c r="R38" s="172" t="n"/>
      <c r="S38" s="172" t="n"/>
      <c r="T38" s="172" t="n"/>
      <c r="U38" s="172" t="n"/>
      <c r="V38" s="172" t="n"/>
      <c r="W38" s="172" t="n"/>
      <c r="X38" s="172" t="n"/>
      <c r="Y38" s="172" t="n"/>
      <c r="Z38" s="172" t="n"/>
      <c r="AA38" s="172" t="n"/>
    </row>
    <row r="39" ht="15.75" customHeight="1" s="168">
      <c r="B39" s="172" t="n"/>
      <c r="C39" s="172" t="n"/>
      <c r="D39" s="172" t="n"/>
      <c r="E39" s="172" t="n"/>
      <c r="F39" s="172" t="n"/>
      <c r="G39" s="172" t="n"/>
      <c r="H39" s="172" t="n"/>
      <c r="I39" s="172" t="n"/>
      <c r="J39" s="172" t="n"/>
      <c r="K39" s="172" t="n"/>
      <c r="L39" s="172" t="n"/>
      <c r="M39" s="172" t="n"/>
      <c r="N39" s="172" t="n"/>
      <c r="O39" s="172" t="n"/>
      <c r="P39" s="172" t="n"/>
      <c r="Q39" s="172" t="n"/>
      <c r="R39" s="172" t="n"/>
      <c r="S39" s="172" t="n"/>
      <c r="T39" s="172" t="n"/>
      <c r="U39" s="172" t="n"/>
      <c r="V39" s="172" t="n"/>
      <c r="W39" s="172" t="n"/>
      <c r="X39" s="172" t="n"/>
      <c r="Y39" s="172" t="n"/>
      <c r="Z39" s="172" t="n"/>
      <c r="AA39" s="172" t="n"/>
    </row>
    <row r="40" ht="15.75" customHeight="1" s="168">
      <c r="B40" s="172" t="n"/>
      <c r="C40" s="172" t="n"/>
      <c r="D40" s="172" t="n"/>
      <c r="E40" s="172" t="n"/>
      <c r="F40" s="172" t="n"/>
      <c r="G40" s="172" t="n"/>
      <c r="H40" s="172" t="n"/>
      <c r="I40" s="172" t="n"/>
      <c r="J40" s="172" t="n"/>
      <c r="K40" s="172" t="n"/>
      <c r="L40" s="172" t="n"/>
      <c r="M40" s="172" t="n"/>
      <c r="N40" s="172" t="n"/>
      <c r="O40" s="172" t="n"/>
      <c r="P40" s="172" t="n"/>
      <c r="Q40" s="172" t="n"/>
      <c r="R40" s="172" t="n"/>
      <c r="S40" s="172" t="n"/>
      <c r="T40" s="172" t="n"/>
      <c r="U40" s="172" t="n"/>
      <c r="V40" s="172" t="n"/>
      <c r="W40" s="172" t="n"/>
      <c r="X40" s="172" t="n"/>
      <c r="Y40" s="172" t="n"/>
      <c r="Z40" s="172" t="n"/>
      <c r="AA40" s="172" t="n"/>
    </row>
    <row r="41" ht="15.75" customHeight="1" s="168">
      <c r="B41" s="172" t="n"/>
      <c r="C41" s="172" t="n"/>
      <c r="D41" s="172" t="n"/>
      <c r="E41" s="172" t="n"/>
      <c r="F41" s="172" t="n"/>
      <c r="G41" s="172" t="n"/>
      <c r="H41" s="172" t="n"/>
      <c r="I41" s="172" t="n"/>
      <c r="J41" s="172" t="n"/>
      <c r="K41" s="172" t="n"/>
      <c r="L41" s="172" t="n"/>
      <c r="M41" s="172" t="n"/>
      <c r="N41" s="172" t="n"/>
      <c r="O41" s="172" t="n"/>
      <c r="P41" s="172" t="n"/>
      <c r="Q41" s="172" t="n"/>
      <c r="R41" s="172" t="n"/>
      <c r="S41" s="172" t="n"/>
      <c r="T41" s="172" t="n"/>
      <c r="U41" s="172" t="n"/>
      <c r="V41" s="172" t="n"/>
      <c r="W41" s="172" t="n"/>
      <c r="X41" s="172" t="n"/>
      <c r="Y41" s="172" t="n"/>
      <c r="Z41" s="172" t="n"/>
      <c r="AA41" s="172" t="n"/>
    </row>
    <row r="42" ht="15.75" customHeight="1" s="168">
      <c r="B42" s="172" t="n"/>
      <c r="C42" s="172" t="n"/>
      <c r="D42" s="172" t="n"/>
      <c r="E42" s="172" t="n"/>
      <c r="F42" s="172" t="n"/>
      <c r="G42" s="172" t="n"/>
      <c r="H42" s="172" t="n"/>
      <c r="I42" s="172" t="n"/>
      <c r="J42" s="172" t="n"/>
      <c r="K42" s="172" t="n"/>
      <c r="L42" s="172" t="n"/>
      <c r="M42" s="172" t="n"/>
      <c r="N42" s="172" t="n"/>
      <c r="O42" s="172" t="n"/>
      <c r="P42" s="172" t="n"/>
      <c r="Q42" s="172" t="n"/>
      <c r="R42" s="172" t="n"/>
      <c r="S42" s="172" t="n"/>
      <c r="T42" s="172" t="n"/>
      <c r="U42" s="172" t="n"/>
      <c r="V42" s="172" t="n"/>
      <c r="W42" s="172" t="n"/>
      <c r="X42" s="172" t="n"/>
      <c r="Y42" s="172" t="n"/>
      <c r="Z42" s="172" t="n"/>
      <c r="AA42" s="172" t="n"/>
    </row>
    <row r="43" ht="15.75" customHeight="1" s="168">
      <c r="B43" s="172" t="n"/>
      <c r="C43" s="172" t="n"/>
      <c r="D43" s="172" t="n"/>
      <c r="E43" s="172" t="n"/>
      <c r="F43" s="172" t="n"/>
      <c r="G43" s="172" t="n"/>
      <c r="H43" s="172" t="n"/>
      <c r="I43" s="172" t="n"/>
      <c r="J43" s="172" t="n"/>
      <c r="K43" s="172" t="n"/>
      <c r="L43" s="172" t="n"/>
      <c r="M43" s="172" t="n"/>
      <c r="N43" s="172" t="n"/>
      <c r="O43" s="172" t="n"/>
      <c r="P43" s="172" t="n"/>
      <c r="Q43" s="172" t="n"/>
      <c r="R43" s="172" t="n"/>
      <c r="S43" s="172" t="n"/>
      <c r="T43" s="172" t="n"/>
      <c r="U43" s="172" t="n"/>
      <c r="V43" s="172" t="n"/>
      <c r="W43" s="172" t="n"/>
      <c r="X43" s="172" t="n"/>
      <c r="Y43" s="172" t="n"/>
      <c r="Z43" s="172" t="n"/>
      <c r="AA43" s="172" t="n"/>
    </row>
    <row r="44" ht="15.75" customHeight="1" s="168">
      <c r="B44" s="172" t="n"/>
      <c r="C44" s="172" t="n"/>
      <c r="D44" s="172" t="n"/>
      <c r="E44" s="172" t="n"/>
      <c r="F44" s="172" t="n"/>
      <c r="G44" s="172" t="n"/>
      <c r="H44" s="172" t="n"/>
      <c r="I44" s="172" t="n"/>
      <c r="J44" s="172" t="n"/>
      <c r="K44" s="172" t="n"/>
      <c r="L44" s="172" t="n"/>
      <c r="M44" s="172" t="n"/>
      <c r="N44" s="172" t="n"/>
      <c r="O44" s="172" t="n"/>
      <c r="P44" s="172" t="n"/>
      <c r="Q44" s="172" t="n"/>
      <c r="R44" s="172" t="n"/>
      <c r="S44" s="172" t="n"/>
      <c r="T44" s="172" t="n"/>
      <c r="U44" s="172" t="n"/>
      <c r="V44" s="172" t="n"/>
      <c r="W44" s="172" t="n"/>
      <c r="X44" s="172" t="n"/>
      <c r="Y44" s="172" t="n"/>
      <c r="Z44" s="172" t="n"/>
      <c r="AA44" s="172" t="n"/>
    </row>
    <row r="45" ht="15.75" customHeight="1" s="168">
      <c r="B45" s="172" t="n"/>
      <c r="C45" s="172" t="n"/>
      <c r="D45" s="172" t="n"/>
      <c r="E45" s="172" t="n"/>
      <c r="F45" s="172" t="n"/>
      <c r="G45" s="172" t="n"/>
      <c r="H45" s="172" t="n"/>
      <c r="I45" s="172" t="n"/>
      <c r="J45" s="172" t="n"/>
      <c r="K45" s="172" t="n"/>
      <c r="L45" s="172" t="n"/>
      <c r="M45" s="172" t="n"/>
      <c r="N45" s="172" t="n"/>
      <c r="O45" s="172" t="n"/>
      <c r="P45" s="172" t="n"/>
      <c r="Q45" s="172" t="n"/>
      <c r="R45" s="172" t="n"/>
      <c r="S45" s="172" t="n"/>
      <c r="T45" s="172" t="n"/>
      <c r="U45" s="172" t="n"/>
      <c r="V45" s="172" t="n"/>
      <c r="W45" s="172" t="n"/>
      <c r="X45" s="172" t="n"/>
      <c r="Y45" s="172" t="n"/>
      <c r="Z45" s="172" t="n"/>
      <c r="AA45" s="172" t="n"/>
    </row>
    <row r="46" ht="15.75" customHeight="1" s="168">
      <c r="B46" s="172" t="n"/>
      <c r="C46" s="172" t="n"/>
      <c r="D46" s="172" t="n"/>
      <c r="E46" s="172" t="n"/>
      <c r="F46" s="172" t="n"/>
      <c r="G46" s="172" t="n"/>
      <c r="H46" s="172" t="n"/>
      <c r="I46" s="172" t="n"/>
      <c r="J46" s="172" t="n"/>
      <c r="K46" s="172" t="n"/>
      <c r="L46" s="172" t="n"/>
      <c r="M46" s="172" t="n"/>
      <c r="N46" s="172" t="n"/>
      <c r="O46" s="172" t="n"/>
      <c r="P46" s="172" t="n"/>
      <c r="Q46" s="172" t="n"/>
      <c r="R46" s="172" t="n"/>
      <c r="S46" s="172" t="n"/>
      <c r="T46" s="172" t="n"/>
      <c r="U46" s="172" t="n"/>
      <c r="V46" s="172" t="n"/>
      <c r="W46" s="172" t="n"/>
      <c r="X46" s="172" t="n"/>
      <c r="Y46" s="172" t="n"/>
      <c r="Z46" s="172" t="n"/>
      <c r="AA46" s="172" t="n"/>
    </row>
    <row r="47" ht="15.75" customHeight="1" s="168">
      <c r="B47" s="172" t="n"/>
      <c r="C47" s="172" t="n"/>
      <c r="D47" s="172" t="n"/>
      <c r="E47" s="172" t="n"/>
      <c r="F47" s="172" t="n"/>
      <c r="G47" s="172" t="n"/>
      <c r="H47" s="172" t="n"/>
      <c r="I47" s="172" t="n"/>
      <c r="J47" s="172" t="n"/>
      <c r="K47" s="172" t="n"/>
      <c r="L47" s="172" t="n"/>
      <c r="M47" s="172" t="n"/>
      <c r="N47" s="172" t="n"/>
      <c r="O47" s="172" t="n"/>
      <c r="P47" s="172" t="n"/>
      <c r="Q47" s="172" t="n"/>
      <c r="R47" s="172" t="n"/>
      <c r="S47" s="172" t="n"/>
      <c r="T47" s="172" t="n"/>
      <c r="U47" s="172" t="n"/>
      <c r="V47" s="172" t="n"/>
      <c r="W47" s="172" t="n"/>
      <c r="X47" s="172" t="n"/>
      <c r="Y47" s="172" t="n"/>
      <c r="Z47" s="172" t="n"/>
      <c r="AA47" s="172" t="n"/>
    </row>
    <row r="48" ht="15.75" customHeight="1" s="168">
      <c r="B48" s="172" t="n"/>
      <c r="C48" s="172" t="n"/>
      <c r="D48" s="172" t="n"/>
      <c r="E48" s="172" t="n"/>
      <c r="F48" s="172" t="n"/>
      <c r="G48" s="172" t="n"/>
      <c r="H48" s="172" t="n"/>
      <c r="I48" s="172" t="n"/>
      <c r="J48" s="172" t="n"/>
      <c r="K48" s="172" t="n"/>
      <c r="L48" s="172" t="n"/>
      <c r="M48" s="172" t="n"/>
      <c r="N48" s="172" t="n"/>
      <c r="O48" s="172" t="n"/>
      <c r="P48" s="172" t="n"/>
      <c r="Q48" s="172" t="n"/>
      <c r="R48" s="172" t="n"/>
      <c r="S48" s="172" t="n"/>
      <c r="T48" s="172" t="n"/>
      <c r="U48" s="172" t="n"/>
      <c r="V48" s="172" t="n"/>
      <c r="W48" s="172" t="n"/>
      <c r="X48" s="172" t="n"/>
      <c r="Y48" s="172" t="n"/>
      <c r="Z48" s="172" t="n"/>
      <c r="AA48" s="172" t="n"/>
    </row>
    <row r="49" ht="15.75" customHeight="1" s="168">
      <c r="B49" s="172" t="n"/>
      <c r="C49" s="172" t="n"/>
      <c r="D49" s="172" t="n"/>
      <c r="E49" s="172" t="n"/>
      <c r="F49" s="172" t="n"/>
      <c r="G49" s="172" t="n"/>
      <c r="H49" s="172" t="n"/>
      <c r="I49" s="172" t="n"/>
      <c r="J49" s="172" t="n"/>
      <c r="K49" s="172" t="n"/>
      <c r="L49" s="172" t="n"/>
      <c r="M49" s="172" t="n"/>
      <c r="N49" s="172" t="n"/>
      <c r="O49" s="172" t="n"/>
      <c r="P49" s="172" t="n"/>
      <c r="Q49" s="172" t="n"/>
      <c r="R49" s="172" t="n"/>
      <c r="S49" s="172" t="n"/>
      <c r="T49" s="172" t="n"/>
      <c r="U49" s="172" t="n"/>
      <c r="V49" s="172" t="n"/>
      <c r="W49" s="172" t="n"/>
      <c r="X49" s="172" t="n"/>
      <c r="Y49" s="172" t="n"/>
      <c r="Z49" s="172" t="n"/>
      <c r="AA49" s="172" t="n"/>
    </row>
    <row r="50" ht="15.75" customHeight="1" s="168">
      <c r="B50" s="172" t="n"/>
      <c r="C50" s="172" t="n"/>
      <c r="D50" s="172" t="n"/>
      <c r="E50" s="172" t="n"/>
      <c r="F50" s="172" t="n"/>
      <c r="G50" s="172" t="n"/>
      <c r="H50" s="172" t="n"/>
      <c r="I50" s="172" t="n"/>
      <c r="J50" s="172" t="n"/>
      <c r="K50" s="172" t="n"/>
      <c r="L50" s="172" t="n"/>
      <c r="M50" s="172" t="n"/>
      <c r="N50" s="172" t="n"/>
      <c r="O50" s="172" t="n"/>
      <c r="P50" s="172" t="n"/>
      <c r="Q50" s="172" t="n"/>
      <c r="R50" s="172" t="n"/>
      <c r="S50" s="172" t="n"/>
      <c r="T50" s="172" t="n"/>
      <c r="U50" s="172" t="n"/>
      <c r="V50" s="172" t="n"/>
      <c r="W50" s="172" t="n"/>
      <c r="X50" s="172" t="n"/>
      <c r="Y50" s="172" t="n"/>
      <c r="Z50" s="172" t="n"/>
      <c r="AA50" s="172" t="n"/>
    </row>
    <row r="51" ht="15.75" customHeight="1" s="168">
      <c r="B51" s="172" t="n"/>
      <c r="C51" s="172" t="n"/>
      <c r="D51" s="172" t="n"/>
      <c r="E51" s="172" t="n"/>
      <c r="F51" s="172" t="n"/>
      <c r="G51" s="172" t="n"/>
      <c r="H51" s="172" t="n"/>
      <c r="I51" s="172" t="n"/>
      <c r="J51" s="172" t="n"/>
      <c r="K51" s="172" t="n"/>
      <c r="L51" s="172" t="n"/>
      <c r="M51" s="172" t="n"/>
      <c r="N51" s="172" t="n"/>
      <c r="O51" s="172" t="n"/>
      <c r="P51" s="172" t="n"/>
      <c r="Q51" s="172" t="n"/>
      <c r="R51" s="172" t="n"/>
      <c r="S51" s="172" t="n"/>
      <c r="T51" s="172" t="n"/>
      <c r="U51" s="172" t="n"/>
      <c r="V51" s="172" t="n"/>
      <c r="W51" s="172" t="n"/>
      <c r="X51" s="172" t="n"/>
      <c r="Y51" s="172" t="n"/>
      <c r="Z51" s="172" t="n"/>
      <c r="AA51" s="172" t="n"/>
    </row>
    <row r="52" ht="15.75" customHeight="1" s="168">
      <c r="B52" s="172" t="n"/>
      <c r="C52" s="172" t="n"/>
      <c r="D52" s="172" t="n"/>
      <c r="E52" s="172" t="n"/>
      <c r="F52" s="172" t="n"/>
      <c r="G52" s="172" t="n"/>
      <c r="H52" s="172" t="n"/>
      <c r="I52" s="172" t="n"/>
      <c r="J52" s="172" t="n"/>
      <c r="K52" s="172" t="n"/>
      <c r="L52" s="172" t="n"/>
      <c r="M52" s="172" t="n"/>
      <c r="N52" s="172" t="n"/>
      <c r="O52" s="172" t="n"/>
      <c r="P52" s="172" t="n"/>
      <c r="Q52" s="172" t="n"/>
      <c r="R52" s="172" t="n"/>
      <c r="S52" s="172" t="n"/>
      <c r="T52" s="172" t="n"/>
      <c r="U52" s="172" t="n"/>
      <c r="V52" s="172" t="n"/>
      <c r="W52" s="172" t="n"/>
      <c r="X52" s="172" t="n"/>
      <c r="Y52" s="172" t="n"/>
      <c r="Z52" s="172" t="n"/>
      <c r="AA52" s="172" t="n"/>
    </row>
    <row r="53" ht="15.75" customHeight="1" s="168">
      <c r="B53" s="172" t="n"/>
      <c r="C53" s="172" t="n"/>
      <c r="D53" s="172" t="n"/>
      <c r="E53" s="172" t="n"/>
      <c r="F53" s="172" t="n"/>
      <c r="G53" s="172" t="n"/>
      <c r="H53" s="172" t="n"/>
      <c r="I53" s="172" t="n"/>
      <c r="J53" s="172" t="n"/>
      <c r="K53" s="172" t="n"/>
      <c r="L53" s="172" t="n"/>
      <c r="M53" s="172" t="n"/>
      <c r="N53" s="172" t="n"/>
      <c r="O53" s="172" t="n"/>
      <c r="P53" s="172" t="n"/>
      <c r="Q53" s="172" t="n"/>
      <c r="R53" s="172" t="n"/>
      <c r="S53" s="172" t="n"/>
      <c r="T53" s="172" t="n"/>
      <c r="U53" s="172" t="n"/>
      <c r="V53" s="172" t="n"/>
      <c r="W53" s="172" t="n"/>
      <c r="X53" s="172" t="n"/>
      <c r="Y53" s="172" t="n"/>
      <c r="Z53" s="172" t="n"/>
      <c r="AA53" s="172" t="n"/>
    </row>
    <row r="54" ht="15.75" customHeight="1" s="168">
      <c r="B54" s="172" t="n"/>
      <c r="C54" s="172" t="n"/>
      <c r="D54" s="172" t="n"/>
      <c r="E54" s="172" t="n"/>
      <c r="F54" s="172" t="n"/>
      <c r="G54" s="172" t="n"/>
      <c r="H54" s="172" t="n"/>
      <c r="I54" s="172" t="n"/>
      <c r="J54" s="172" t="n"/>
      <c r="K54" s="172" t="n"/>
      <c r="L54" s="172" t="n"/>
      <c r="M54" s="172" t="n"/>
      <c r="N54" s="172" t="n"/>
      <c r="O54" s="172" t="n"/>
      <c r="P54" s="172" t="n"/>
      <c r="Q54" s="172" t="n"/>
      <c r="R54" s="172" t="n"/>
      <c r="S54" s="172" t="n"/>
      <c r="T54" s="172" t="n"/>
      <c r="U54" s="172" t="n"/>
      <c r="V54" s="172" t="n"/>
      <c r="W54" s="172" t="n"/>
      <c r="X54" s="172" t="n"/>
      <c r="Y54" s="172" t="n"/>
      <c r="Z54" s="172" t="n"/>
      <c r="AA54" s="172" t="n"/>
    </row>
    <row r="55" ht="15.75" customHeight="1" s="168">
      <c r="B55" s="172" t="n"/>
      <c r="C55" s="172" t="n"/>
      <c r="D55" s="172" t="n"/>
      <c r="E55" s="172" t="n"/>
      <c r="F55" s="172" t="n"/>
      <c r="G55" s="172" t="n"/>
      <c r="H55" s="172" t="n"/>
      <c r="I55" s="172" t="n"/>
      <c r="J55" s="172" t="n"/>
      <c r="K55" s="172" t="n"/>
      <c r="L55" s="172" t="n"/>
      <c r="M55" s="172" t="n"/>
      <c r="N55" s="172" t="n"/>
      <c r="O55" s="172" t="n"/>
      <c r="P55" s="172" t="n"/>
      <c r="Q55" s="172" t="n"/>
      <c r="R55" s="172" t="n"/>
      <c r="S55" s="172" t="n"/>
      <c r="T55" s="172" t="n"/>
      <c r="U55" s="172" t="n"/>
      <c r="V55" s="172" t="n"/>
      <c r="W55" s="172" t="n"/>
      <c r="X55" s="172" t="n"/>
      <c r="Y55" s="172" t="n"/>
      <c r="Z55" s="172" t="n"/>
      <c r="AA55" s="172" t="n"/>
    </row>
    <row r="56" ht="15.75" customHeight="1" s="168">
      <c r="B56" s="172" t="n"/>
      <c r="C56" s="172" t="n"/>
      <c r="D56" s="172" t="n"/>
      <c r="E56" s="172" t="n"/>
      <c r="F56" s="172" t="n"/>
      <c r="G56" s="172" t="n"/>
      <c r="H56" s="172" t="n"/>
      <c r="I56" s="172" t="n"/>
      <c r="J56" s="172" t="n"/>
      <c r="K56" s="172" t="n"/>
      <c r="L56" s="172" t="n"/>
      <c r="M56" s="172" t="n"/>
      <c r="N56" s="172" t="n"/>
      <c r="O56" s="172" t="n"/>
      <c r="P56" s="172" t="n"/>
      <c r="Q56" s="172" t="n"/>
      <c r="R56" s="172" t="n"/>
      <c r="S56" s="172" t="n"/>
      <c r="T56" s="172" t="n"/>
      <c r="U56" s="172" t="n"/>
      <c r="V56" s="172" t="n"/>
      <c r="W56" s="172" t="n"/>
      <c r="X56" s="172" t="n"/>
      <c r="Y56" s="172" t="n"/>
      <c r="Z56" s="172" t="n"/>
      <c r="AA56" s="172" t="n"/>
    </row>
    <row r="57" ht="15.75" customHeight="1" s="168">
      <c r="B57" s="172" t="n"/>
      <c r="C57" s="172" t="n"/>
      <c r="D57" s="172" t="n"/>
      <c r="E57" s="172" t="n"/>
      <c r="F57" s="172" t="n"/>
      <c r="G57" s="172" t="n"/>
      <c r="H57" s="172" t="n"/>
      <c r="I57" s="172" t="n"/>
      <c r="J57" s="172" t="n"/>
      <c r="K57" s="172" t="n"/>
      <c r="L57" s="172" t="n"/>
      <c r="M57" s="172" t="n"/>
      <c r="N57" s="172" t="n"/>
      <c r="O57" s="172" t="n"/>
      <c r="P57" s="172" t="n"/>
      <c r="Q57" s="172" t="n"/>
      <c r="R57" s="172" t="n"/>
      <c r="S57" s="172" t="n"/>
      <c r="T57" s="172" t="n"/>
      <c r="U57" s="172" t="n"/>
      <c r="V57" s="172" t="n"/>
      <c r="W57" s="172" t="n"/>
      <c r="X57" s="172" t="n"/>
      <c r="Y57" s="172" t="n"/>
      <c r="Z57" s="172" t="n"/>
      <c r="AA57" s="172" t="n"/>
    </row>
    <row r="58" ht="15.75" customHeight="1" s="168">
      <c r="B58" s="172" t="n"/>
      <c r="C58" s="172" t="n"/>
      <c r="D58" s="172" t="n"/>
      <c r="E58" s="172" t="n"/>
      <c r="F58" s="172" t="n"/>
      <c r="G58" s="172" t="n"/>
      <c r="H58" s="172" t="n"/>
      <c r="I58" s="172" t="n"/>
      <c r="J58" s="172" t="n"/>
      <c r="K58" s="172" t="n"/>
      <c r="L58" s="172" t="n"/>
      <c r="M58" s="172" t="n"/>
      <c r="N58" s="172" t="n"/>
      <c r="O58" s="172" t="n"/>
      <c r="P58" s="172" t="n"/>
      <c r="Q58" s="172" t="n"/>
      <c r="R58" s="172" t="n"/>
      <c r="S58" s="172" t="n"/>
      <c r="T58" s="172" t="n"/>
      <c r="U58" s="172" t="n"/>
      <c r="V58" s="172" t="n"/>
      <c r="W58" s="172" t="n"/>
      <c r="X58" s="172" t="n"/>
      <c r="Y58" s="172" t="n"/>
      <c r="Z58" s="172" t="n"/>
      <c r="AA58" s="172" t="n"/>
    </row>
    <row r="59" ht="15.75" customHeight="1" s="168">
      <c r="B59" s="172" t="n"/>
      <c r="C59" s="172" t="n"/>
      <c r="D59" s="172" t="n"/>
      <c r="E59" s="172" t="n"/>
      <c r="F59" s="172" t="n"/>
      <c r="G59" s="172" t="n"/>
      <c r="H59" s="172" t="n"/>
      <c r="I59" s="172" t="n"/>
      <c r="J59" s="172" t="n"/>
      <c r="K59" s="172" t="n"/>
      <c r="L59" s="172" t="n"/>
      <c r="M59" s="172" t="n"/>
      <c r="N59" s="172" t="n"/>
      <c r="O59" s="172" t="n"/>
      <c r="P59" s="172" t="n"/>
      <c r="Q59" s="172" t="n"/>
      <c r="R59" s="172" t="n"/>
      <c r="S59" s="172" t="n"/>
      <c r="T59" s="172" t="n"/>
      <c r="U59" s="172" t="n"/>
      <c r="V59" s="172" t="n"/>
      <c r="W59" s="172" t="n"/>
      <c r="X59" s="172" t="n"/>
      <c r="Y59" s="172" t="n"/>
      <c r="Z59" s="172" t="n"/>
      <c r="AA59" s="172" t="n"/>
    </row>
    <row r="60" ht="15.75" customHeight="1" s="168">
      <c r="B60" s="172" t="n"/>
      <c r="C60" s="172" t="n"/>
      <c r="D60" s="172" t="n"/>
      <c r="E60" s="172" t="n"/>
      <c r="F60" s="172" t="n"/>
      <c r="G60" s="172" t="n"/>
      <c r="H60" s="172" t="n"/>
      <c r="I60" s="172" t="n"/>
      <c r="J60" s="172" t="n"/>
      <c r="K60" s="172" t="n"/>
      <c r="L60" s="172" t="n"/>
      <c r="M60" s="172" t="n"/>
      <c r="N60" s="172" t="n"/>
      <c r="O60" s="172" t="n"/>
      <c r="P60" s="172" t="n"/>
      <c r="Q60" s="172" t="n"/>
      <c r="R60" s="172" t="n"/>
      <c r="S60" s="172" t="n"/>
      <c r="T60" s="172" t="n"/>
      <c r="U60" s="172" t="n"/>
      <c r="V60" s="172" t="n"/>
      <c r="W60" s="172" t="n"/>
      <c r="X60" s="172" t="n"/>
      <c r="Y60" s="172" t="n"/>
      <c r="Z60" s="172" t="n"/>
      <c r="AA60" s="172" t="n"/>
    </row>
    <row r="61" ht="15.75" customHeight="1" s="168">
      <c r="B61" s="172" t="n"/>
      <c r="C61" s="172" t="n"/>
      <c r="D61" s="172" t="n"/>
      <c r="E61" s="172" t="n"/>
      <c r="F61" s="172" t="n"/>
      <c r="G61" s="172" t="n"/>
      <c r="H61" s="172" t="n"/>
      <c r="I61" s="172" t="n"/>
      <c r="J61" s="172" t="n"/>
      <c r="K61" s="172" t="n"/>
      <c r="L61" s="172" t="n"/>
      <c r="M61" s="172" t="n"/>
      <c r="N61" s="172" t="n"/>
      <c r="O61" s="172" t="n"/>
      <c r="P61" s="172" t="n"/>
      <c r="Q61" s="172" t="n"/>
      <c r="R61" s="172" t="n"/>
      <c r="S61" s="172" t="n"/>
      <c r="T61" s="172" t="n"/>
      <c r="U61" s="172" t="n"/>
      <c r="V61" s="172" t="n"/>
      <c r="W61" s="172" t="n"/>
      <c r="X61" s="172" t="n"/>
      <c r="Y61" s="172" t="n"/>
      <c r="Z61" s="172" t="n"/>
      <c r="AA61" s="172" t="n"/>
    </row>
    <row r="62" ht="15.75" customHeight="1" s="168">
      <c r="B62" s="172" t="n"/>
      <c r="C62" s="172" t="n"/>
      <c r="D62" s="172" t="n"/>
      <c r="E62" s="172" t="n"/>
      <c r="F62" s="172" t="n"/>
      <c r="G62" s="172" t="n"/>
      <c r="H62" s="172" t="n"/>
      <c r="I62" s="172" t="n"/>
      <c r="J62" s="172" t="n"/>
      <c r="K62" s="172" t="n"/>
      <c r="L62" s="172" t="n"/>
      <c r="M62" s="172" t="n"/>
      <c r="N62" s="172" t="n"/>
      <c r="O62" s="172" t="n"/>
      <c r="P62" s="172" t="n"/>
      <c r="Q62" s="172" t="n"/>
      <c r="R62" s="172" t="n"/>
      <c r="S62" s="172" t="n"/>
      <c r="T62" s="172" t="n"/>
      <c r="U62" s="172" t="n"/>
      <c r="V62" s="172" t="n"/>
      <c r="W62" s="172" t="n"/>
      <c r="X62" s="172" t="n"/>
      <c r="Y62" s="172" t="n"/>
      <c r="Z62" s="172" t="n"/>
      <c r="AA62" s="172" t="n"/>
    </row>
    <row r="63" ht="15.75" customHeight="1" s="168">
      <c r="B63" s="172" t="n"/>
      <c r="C63" s="172" t="n"/>
      <c r="D63" s="172" t="n"/>
      <c r="E63" s="172" t="n"/>
      <c r="F63" s="172" t="n"/>
      <c r="G63" s="172" t="n"/>
      <c r="H63" s="172" t="n"/>
      <c r="I63" s="172" t="n"/>
      <c r="J63" s="172" t="n"/>
      <c r="K63" s="172" t="n"/>
      <c r="L63" s="172" t="n"/>
      <c r="M63" s="172" t="n"/>
      <c r="N63" s="172" t="n"/>
      <c r="O63" s="172" t="n"/>
      <c r="P63" s="172" t="n"/>
      <c r="Q63" s="172" t="n"/>
      <c r="R63" s="172" t="n"/>
      <c r="S63" s="172" t="n"/>
      <c r="T63" s="172" t="n"/>
      <c r="U63" s="172" t="n"/>
      <c r="V63" s="172" t="n"/>
      <c r="W63" s="172" t="n"/>
      <c r="X63" s="172" t="n"/>
      <c r="Y63" s="172" t="n"/>
      <c r="Z63" s="172" t="n"/>
      <c r="AA63" s="172" t="n"/>
    </row>
    <row r="64" ht="15.75" customHeight="1" s="168">
      <c r="B64" s="172" t="n"/>
      <c r="C64" s="172" t="n"/>
      <c r="D64" s="172" t="n"/>
      <c r="E64" s="172" t="n"/>
      <c r="F64" s="172" t="n"/>
      <c r="G64" s="172" t="n"/>
      <c r="H64" s="172" t="n"/>
      <c r="I64" s="172" t="n"/>
      <c r="J64" s="172" t="n"/>
      <c r="K64" s="172" t="n"/>
      <c r="L64" s="172" t="n"/>
      <c r="M64" s="172" t="n"/>
      <c r="N64" s="172" t="n"/>
      <c r="O64" s="172" t="n"/>
      <c r="P64" s="172" t="n"/>
      <c r="Q64" s="172" t="n"/>
      <c r="R64" s="172" t="n"/>
      <c r="S64" s="172" t="n"/>
      <c r="T64" s="172" t="n"/>
      <c r="U64" s="172" t="n"/>
      <c r="V64" s="172" t="n"/>
      <c r="W64" s="172" t="n"/>
      <c r="X64" s="172" t="n"/>
      <c r="Y64" s="172" t="n"/>
      <c r="Z64" s="172" t="n"/>
      <c r="AA64" s="172" t="n"/>
    </row>
    <row r="65" ht="15.75" customHeight="1" s="168">
      <c r="B65" s="172" t="n"/>
      <c r="C65" s="172" t="n"/>
      <c r="D65" s="172" t="n"/>
      <c r="E65" s="172" t="n"/>
      <c r="F65" s="172" t="n"/>
      <c r="G65" s="172" t="n"/>
      <c r="H65" s="172" t="n"/>
      <c r="I65" s="172" t="n"/>
      <c r="J65" s="172" t="n"/>
      <c r="K65" s="172" t="n"/>
      <c r="L65" s="172" t="n"/>
      <c r="M65" s="172" t="n"/>
      <c r="N65" s="172" t="n"/>
      <c r="O65" s="172" t="n"/>
      <c r="P65" s="172" t="n"/>
      <c r="Q65" s="172" t="n"/>
      <c r="R65" s="172" t="n"/>
      <c r="S65" s="172" t="n"/>
      <c r="T65" s="172" t="n"/>
      <c r="U65" s="172" t="n"/>
      <c r="V65" s="172" t="n"/>
      <c r="W65" s="172" t="n"/>
      <c r="X65" s="172" t="n"/>
      <c r="Y65" s="172" t="n"/>
      <c r="Z65" s="172" t="n"/>
      <c r="AA65" s="172" t="n"/>
    </row>
    <row r="66" ht="15.75" customHeight="1" s="168">
      <c r="B66" s="172" t="n"/>
      <c r="C66" s="172" t="n"/>
      <c r="D66" s="172" t="n"/>
      <c r="E66" s="172" t="n"/>
      <c r="F66" s="172" t="n"/>
      <c r="G66" s="172" t="n"/>
      <c r="H66" s="172" t="n"/>
      <c r="I66" s="172" t="n"/>
      <c r="J66" s="172" t="n"/>
      <c r="K66" s="172" t="n"/>
      <c r="L66" s="172" t="n"/>
      <c r="M66" s="172" t="n"/>
      <c r="N66" s="172" t="n"/>
      <c r="O66" s="172" t="n"/>
      <c r="P66" s="172" t="n"/>
      <c r="Q66" s="172" t="n"/>
      <c r="R66" s="172" t="n"/>
      <c r="S66" s="172" t="n"/>
      <c r="T66" s="172" t="n"/>
      <c r="U66" s="172" t="n"/>
      <c r="V66" s="172" t="n"/>
      <c r="W66" s="172" t="n"/>
      <c r="X66" s="172" t="n"/>
      <c r="Y66" s="172" t="n"/>
      <c r="Z66" s="172" t="n"/>
      <c r="AA66" s="172" t="n"/>
    </row>
    <row r="67" ht="15.75" customHeight="1" s="168">
      <c r="B67" s="172" t="n"/>
      <c r="C67" s="172" t="n"/>
      <c r="D67" s="172" t="n"/>
      <c r="E67" s="172" t="n"/>
      <c r="F67" s="172" t="n"/>
      <c r="G67" s="172" t="n"/>
      <c r="H67" s="172" t="n"/>
      <c r="I67" s="172" t="n"/>
      <c r="J67" s="172" t="n"/>
      <c r="K67" s="172" t="n"/>
      <c r="L67" s="172" t="n"/>
      <c r="M67" s="172" t="n"/>
      <c r="N67" s="172" t="n"/>
      <c r="O67" s="172" t="n"/>
      <c r="P67" s="172" t="n"/>
      <c r="Q67" s="172" t="n"/>
      <c r="R67" s="172" t="n"/>
      <c r="S67" s="172" t="n"/>
      <c r="T67" s="172" t="n"/>
      <c r="U67" s="172" t="n"/>
      <c r="V67" s="172" t="n"/>
      <c r="W67" s="172" t="n"/>
      <c r="X67" s="172" t="n"/>
      <c r="Y67" s="172" t="n"/>
      <c r="Z67" s="172" t="n"/>
      <c r="AA67" s="172" t="n"/>
    </row>
    <row r="68" ht="15.75" customHeight="1" s="168">
      <c r="B68" s="172" t="n"/>
      <c r="C68" s="172" t="n"/>
      <c r="D68" s="172" t="n"/>
      <c r="E68" s="172" t="n"/>
      <c r="F68" s="172" t="n"/>
      <c r="G68" s="172" t="n"/>
      <c r="H68" s="172" t="n"/>
      <c r="I68" s="172" t="n"/>
      <c r="J68" s="172" t="n"/>
      <c r="K68" s="172" t="n"/>
      <c r="L68" s="172" t="n"/>
      <c r="M68" s="172" t="n"/>
      <c r="N68" s="172" t="n"/>
      <c r="O68" s="172" t="n"/>
      <c r="P68" s="172" t="n"/>
      <c r="Q68" s="172" t="n"/>
      <c r="R68" s="172" t="n"/>
      <c r="S68" s="172" t="n"/>
      <c r="T68" s="172" t="n"/>
      <c r="U68" s="172" t="n"/>
      <c r="V68" s="172" t="n"/>
      <c r="W68" s="172" t="n"/>
      <c r="X68" s="172" t="n"/>
      <c r="Y68" s="172" t="n"/>
      <c r="Z68" s="172" t="n"/>
      <c r="AA68" s="172" t="n"/>
    </row>
    <row r="69" ht="15.75" customHeight="1" s="168">
      <c r="B69" s="172" t="n"/>
      <c r="C69" s="172" t="n"/>
      <c r="D69" s="172" t="n"/>
      <c r="E69" s="172" t="n"/>
      <c r="F69" s="172" t="n"/>
      <c r="G69" s="172" t="n"/>
      <c r="H69" s="172" t="n"/>
      <c r="I69" s="172" t="n"/>
      <c r="J69" s="172" t="n"/>
      <c r="K69" s="172" t="n"/>
      <c r="L69" s="172" t="n"/>
      <c r="M69" s="172" t="n"/>
      <c r="N69" s="172" t="n"/>
      <c r="O69" s="172" t="n"/>
      <c r="P69" s="172" t="n"/>
      <c r="Q69" s="172" t="n"/>
      <c r="R69" s="172" t="n"/>
      <c r="S69" s="172" t="n"/>
      <c r="T69" s="172" t="n"/>
      <c r="U69" s="172" t="n"/>
      <c r="V69" s="172" t="n"/>
      <c r="W69" s="172" t="n"/>
      <c r="X69" s="172" t="n"/>
      <c r="Y69" s="172" t="n"/>
      <c r="Z69" s="172" t="n"/>
      <c r="AA69" s="172" t="n"/>
    </row>
    <row r="70" ht="15.75" customHeight="1" s="168">
      <c r="B70" s="172" t="n"/>
      <c r="C70" s="172" t="n"/>
      <c r="D70" s="172" t="n"/>
      <c r="E70" s="172" t="n"/>
      <c r="F70" s="172" t="n"/>
      <c r="G70" s="172" t="n"/>
      <c r="H70" s="172" t="n"/>
      <c r="I70" s="172" t="n"/>
      <c r="J70" s="172" t="n"/>
      <c r="K70" s="172" t="n"/>
      <c r="L70" s="172" t="n"/>
      <c r="M70" s="172" t="n"/>
      <c r="N70" s="172" t="n"/>
      <c r="O70" s="172" t="n"/>
      <c r="P70" s="172" t="n"/>
      <c r="Q70" s="172" t="n"/>
      <c r="R70" s="172" t="n"/>
      <c r="S70" s="172" t="n"/>
      <c r="T70" s="172" t="n"/>
      <c r="U70" s="172" t="n"/>
      <c r="V70" s="172" t="n"/>
      <c r="W70" s="172" t="n"/>
      <c r="X70" s="172" t="n"/>
      <c r="Y70" s="172" t="n"/>
      <c r="Z70" s="172" t="n"/>
      <c r="AA70" s="172" t="n"/>
    </row>
    <row r="71" ht="15.75" customHeight="1" s="168">
      <c r="B71" s="172" t="n"/>
      <c r="C71" s="172" t="n"/>
      <c r="D71" s="172" t="n"/>
      <c r="E71" s="172" t="n"/>
      <c r="F71" s="172" t="n"/>
      <c r="G71" s="172" t="n"/>
      <c r="H71" s="172" t="n"/>
      <c r="I71" s="172" t="n"/>
      <c r="J71" s="172" t="n"/>
      <c r="K71" s="172" t="n"/>
      <c r="L71" s="172" t="n"/>
      <c r="M71" s="172" t="n"/>
      <c r="N71" s="172" t="n"/>
      <c r="O71" s="172" t="n"/>
      <c r="P71" s="172" t="n"/>
      <c r="Q71" s="172" t="n"/>
      <c r="R71" s="172" t="n"/>
      <c r="S71" s="172" t="n"/>
      <c r="T71" s="172" t="n"/>
      <c r="U71" s="172" t="n"/>
      <c r="V71" s="172" t="n"/>
      <c r="W71" s="172" t="n"/>
      <c r="X71" s="172" t="n"/>
      <c r="Y71" s="172" t="n"/>
      <c r="Z71" s="172" t="n"/>
      <c r="AA71" s="172" t="n"/>
    </row>
    <row r="72" ht="15.75" customHeight="1" s="168">
      <c r="B72" s="172" t="n"/>
      <c r="C72" s="172" t="n"/>
      <c r="D72" s="172" t="n"/>
      <c r="E72" s="172" t="n"/>
      <c r="F72" s="172" t="n"/>
      <c r="G72" s="172" t="n"/>
      <c r="H72" s="172" t="n"/>
      <c r="I72" s="172" t="n"/>
      <c r="J72" s="172" t="n"/>
      <c r="K72" s="172" t="n"/>
      <c r="L72" s="172" t="n"/>
      <c r="M72" s="172" t="n"/>
      <c r="N72" s="172" t="n"/>
      <c r="O72" s="172" t="n"/>
      <c r="P72" s="172" t="n"/>
      <c r="Q72" s="172" t="n"/>
      <c r="R72" s="172" t="n"/>
      <c r="S72" s="172" t="n"/>
      <c r="T72" s="172" t="n"/>
      <c r="U72" s="172" t="n"/>
      <c r="V72" s="172" t="n"/>
      <c r="W72" s="172" t="n"/>
      <c r="X72" s="172" t="n"/>
      <c r="Y72" s="172" t="n"/>
      <c r="Z72" s="172" t="n"/>
      <c r="AA72" s="172" t="n"/>
    </row>
    <row r="73" ht="15.75" customHeight="1" s="168">
      <c r="B73" s="172" t="n"/>
      <c r="C73" s="172" t="n"/>
      <c r="D73" s="172" t="n"/>
      <c r="E73" s="172" t="n"/>
      <c r="F73" s="172" t="n"/>
      <c r="G73" s="172" t="n"/>
      <c r="H73" s="172" t="n"/>
      <c r="I73" s="172" t="n"/>
      <c r="J73" s="172" t="n"/>
      <c r="K73" s="172" t="n"/>
      <c r="L73" s="172" t="n"/>
      <c r="M73" s="172" t="n"/>
      <c r="N73" s="172" t="n"/>
      <c r="O73" s="172" t="n"/>
      <c r="P73" s="172" t="n"/>
      <c r="Q73" s="172" t="n"/>
      <c r="R73" s="172" t="n"/>
      <c r="S73" s="172" t="n"/>
      <c r="T73" s="172" t="n"/>
      <c r="U73" s="172" t="n"/>
      <c r="V73" s="172" t="n"/>
      <c r="W73" s="172" t="n"/>
      <c r="X73" s="172" t="n"/>
      <c r="Y73" s="172" t="n"/>
      <c r="Z73" s="172" t="n"/>
      <c r="AA73" s="172" t="n"/>
    </row>
    <row r="74" ht="15.75" customHeight="1" s="168">
      <c r="B74" s="172" t="n"/>
      <c r="C74" s="172" t="n"/>
      <c r="D74" s="172" t="n"/>
      <c r="E74" s="172" t="n"/>
      <c r="F74" s="172" t="n"/>
      <c r="G74" s="172" t="n"/>
      <c r="H74" s="172" t="n"/>
      <c r="I74" s="172" t="n"/>
      <c r="J74" s="172" t="n"/>
      <c r="K74" s="172" t="n"/>
      <c r="L74" s="172" t="n"/>
      <c r="M74" s="172" t="n"/>
      <c r="N74" s="172" t="n"/>
      <c r="O74" s="172" t="n"/>
      <c r="P74" s="172" t="n"/>
      <c r="Q74" s="172" t="n"/>
      <c r="R74" s="172" t="n"/>
      <c r="S74" s="172" t="n"/>
      <c r="T74" s="172" t="n"/>
      <c r="U74" s="172" t="n"/>
      <c r="V74" s="172" t="n"/>
      <c r="W74" s="172" t="n"/>
      <c r="X74" s="172" t="n"/>
      <c r="Y74" s="172" t="n"/>
      <c r="Z74" s="172" t="n"/>
      <c r="AA74" s="172" t="n"/>
    </row>
    <row r="75" ht="15.75" customHeight="1" s="168">
      <c r="B75" s="172" t="n"/>
      <c r="C75" s="172" t="n"/>
      <c r="D75" s="172" t="n"/>
      <c r="E75" s="172" t="n"/>
      <c r="F75" s="172" t="n"/>
      <c r="G75" s="172" t="n"/>
      <c r="H75" s="172" t="n"/>
      <c r="I75" s="172" t="n"/>
      <c r="J75" s="172" t="n"/>
      <c r="K75" s="172" t="n"/>
      <c r="L75" s="172" t="n"/>
      <c r="M75" s="172" t="n"/>
      <c r="N75" s="172" t="n"/>
      <c r="O75" s="172" t="n"/>
      <c r="P75" s="172" t="n"/>
      <c r="Q75" s="172" t="n"/>
      <c r="R75" s="172" t="n"/>
      <c r="S75" s="172" t="n"/>
      <c r="T75" s="172" t="n"/>
      <c r="U75" s="172" t="n"/>
      <c r="V75" s="172" t="n"/>
      <c r="W75" s="172" t="n"/>
      <c r="X75" s="172" t="n"/>
      <c r="Y75" s="172" t="n"/>
      <c r="Z75" s="172" t="n"/>
      <c r="AA75" s="172" t="n"/>
    </row>
    <row r="76" ht="15.75" customHeight="1" s="168">
      <c r="B76" s="172" t="n"/>
      <c r="C76" s="172" t="n"/>
      <c r="D76" s="172" t="n"/>
      <c r="E76" s="172" t="n"/>
      <c r="F76" s="172" t="n"/>
      <c r="G76" s="172" t="n"/>
      <c r="H76" s="172" t="n"/>
      <c r="I76" s="172" t="n"/>
      <c r="J76" s="172" t="n"/>
      <c r="K76" s="172" t="n"/>
      <c r="L76" s="172" t="n"/>
      <c r="M76" s="172" t="n"/>
      <c r="N76" s="172" t="n"/>
      <c r="O76" s="172" t="n"/>
      <c r="P76" s="172" t="n"/>
      <c r="Q76" s="172" t="n"/>
      <c r="R76" s="172" t="n"/>
      <c r="S76" s="172" t="n"/>
      <c r="T76" s="172" t="n"/>
      <c r="U76" s="172" t="n"/>
      <c r="V76" s="172" t="n"/>
      <c r="W76" s="172" t="n"/>
      <c r="X76" s="172" t="n"/>
      <c r="Y76" s="172" t="n"/>
      <c r="Z76" s="172" t="n"/>
      <c r="AA76" s="172" t="n"/>
    </row>
    <row r="77" ht="15.75" customHeight="1" s="168">
      <c r="B77" s="172" t="n"/>
      <c r="C77" s="172" t="n"/>
      <c r="D77" s="172" t="n"/>
      <c r="E77" s="172" t="n"/>
      <c r="F77" s="172" t="n"/>
      <c r="G77" s="172" t="n"/>
      <c r="H77" s="172" t="n"/>
      <c r="I77" s="172" t="n"/>
      <c r="J77" s="172" t="n"/>
      <c r="K77" s="172" t="n"/>
      <c r="L77" s="172" t="n"/>
      <c r="M77" s="172" t="n"/>
      <c r="N77" s="172" t="n"/>
      <c r="O77" s="172" t="n"/>
      <c r="P77" s="172" t="n"/>
      <c r="Q77" s="172" t="n"/>
      <c r="R77" s="172" t="n"/>
      <c r="S77" s="172" t="n"/>
      <c r="T77" s="172" t="n"/>
      <c r="U77" s="172" t="n"/>
      <c r="V77" s="172" t="n"/>
      <c r="W77" s="172" t="n"/>
      <c r="X77" s="172" t="n"/>
      <c r="Y77" s="172" t="n"/>
      <c r="Z77" s="172" t="n"/>
      <c r="AA77" s="172" t="n"/>
    </row>
    <row r="78" ht="15.75" customHeight="1" s="168">
      <c r="B78" s="172" t="n"/>
      <c r="C78" s="172" t="n"/>
      <c r="D78" s="172" t="n"/>
      <c r="E78" s="172" t="n"/>
      <c r="F78" s="172" t="n"/>
      <c r="G78" s="172" t="n"/>
      <c r="H78" s="172" t="n"/>
      <c r="I78" s="172" t="n"/>
      <c r="J78" s="172" t="n"/>
      <c r="K78" s="172" t="n"/>
      <c r="L78" s="172" t="n"/>
      <c r="M78" s="172" t="n"/>
      <c r="N78" s="172" t="n"/>
      <c r="O78" s="172" t="n"/>
      <c r="P78" s="172" t="n"/>
      <c r="Q78" s="172" t="n"/>
      <c r="R78" s="172" t="n"/>
      <c r="S78" s="172" t="n"/>
      <c r="T78" s="172" t="n"/>
      <c r="U78" s="172" t="n"/>
      <c r="V78" s="172" t="n"/>
      <c r="W78" s="172" t="n"/>
      <c r="X78" s="172" t="n"/>
      <c r="Y78" s="172" t="n"/>
      <c r="Z78" s="172" t="n"/>
      <c r="AA78" s="172" t="n"/>
    </row>
    <row r="79" ht="15.75" customHeight="1" s="168">
      <c r="B79" s="172" t="n"/>
      <c r="C79" s="172" t="n"/>
      <c r="D79" s="172" t="n"/>
      <c r="E79" s="172" t="n"/>
      <c r="F79" s="172" t="n"/>
      <c r="G79" s="172" t="n"/>
      <c r="H79" s="172" t="n"/>
      <c r="I79" s="172" t="n"/>
      <c r="J79" s="172" t="n"/>
      <c r="K79" s="172" t="n"/>
      <c r="L79" s="172" t="n"/>
      <c r="M79" s="172" t="n"/>
      <c r="N79" s="172" t="n"/>
      <c r="O79" s="172" t="n"/>
      <c r="P79" s="172" t="n"/>
      <c r="Q79" s="172" t="n"/>
      <c r="R79" s="172" t="n"/>
      <c r="S79" s="172" t="n"/>
      <c r="T79" s="172" t="n"/>
      <c r="U79" s="172" t="n"/>
      <c r="V79" s="172" t="n"/>
      <c r="W79" s="172" t="n"/>
      <c r="X79" s="172" t="n"/>
      <c r="Y79" s="172" t="n"/>
      <c r="Z79" s="172" t="n"/>
      <c r="AA79" s="172" t="n"/>
    </row>
    <row r="80" ht="15.75" customHeight="1" s="168">
      <c r="B80" s="172" t="n"/>
      <c r="C80" s="172" t="n"/>
      <c r="D80" s="172" t="n"/>
      <c r="E80" s="172" t="n"/>
      <c r="F80" s="172" t="n"/>
      <c r="G80" s="172" t="n"/>
      <c r="H80" s="172" t="n"/>
      <c r="I80" s="172" t="n"/>
      <c r="J80" s="172" t="n"/>
      <c r="K80" s="172" t="n"/>
      <c r="L80" s="172" t="n"/>
      <c r="M80" s="172" t="n"/>
      <c r="N80" s="172" t="n"/>
      <c r="O80" s="172" t="n"/>
      <c r="P80" s="172" t="n"/>
      <c r="Q80" s="172" t="n"/>
      <c r="R80" s="172" t="n"/>
      <c r="S80" s="172" t="n"/>
      <c r="T80" s="172" t="n"/>
      <c r="U80" s="172" t="n"/>
      <c r="V80" s="172" t="n"/>
      <c r="W80" s="172" t="n"/>
      <c r="X80" s="172" t="n"/>
      <c r="Y80" s="172" t="n"/>
      <c r="Z80" s="172" t="n"/>
      <c r="AA80" s="172" t="n"/>
    </row>
    <row r="81" ht="15.75" customHeight="1" s="168">
      <c r="B81" s="172" t="n"/>
      <c r="C81" s="172" t="n"/>
      <c r="D81" s="172" t="n"/>
      <c r="E81" s="172" t="n"/>
      <c r="F81" s="172" t="n"/>
      <c r="G81" s="172" t="n"/>
      <c r="H81" s="172" t="n"/>
      <c r="I81" s="172" t="n"/>
      <c r="J81" s="172" t="n"/>
      <c r="K81" s="172" t="n"/>
      <c r="L81" s="172" t="n"/>
      <c r="M81" s="172" t="n"/>
      <c r="N81" s="172" t="n"/>
      <c r="O81" s="172" t="n"/>
      <c r="P81" s="172" t="n"/>
      <c r="Q81" s="172" t="n"/>
      <c r="R81" s="172" t="n"/>
      <c r="S81" s="172" t="n"/>
      <c r="T81" s="172" t="n"/>
      <c r="U81" s="172" t="n"/>
      <c r="V81" s="172" t="n"/>
      <c r="W81" s="172" t="n"/>
      <c r="X81" s="172" t="n"/>
      <c r="Y81" s="172" t="n"/>
      <c r="Z81" s="172" t="n"/>
      <c r="AA81" s="172" t="n"/>
    </row>
    <row r="82" ht="15.75" customHeight="1" s="168">
      <c r="B82" s="172" t="n"/>
      <c r="C82" s="172" t="n"/>
      <c r="D82" s="172" t="n"/>
      <c r="E82" s="172" t="n"/>
      <c r="F82" s="172" t="n"/>
      <c r="G82" s="172" t="n"/>
      <c r="H82" s="172" t="n"/>
      <c r="I82" s="172" t="n"/>
      <c r="J82" s="172" t="n"/>
      <c r="K82" s="172" t="n"/>
      <c r="L82" s="172" t="n"/>
      <c r="M82" s="172" t="n"/>
      <c r="N82" s="172" t="n"/>
      <c r="O82" s="172" t="n"/>
      <c r="P82" s="172" t="n"/>
      <c r="Q82" s="172" t="n"/>
      <c r="R82" s="172" t="n"/>
      <c r="S82" s="172" t="n"/>
      <c r="T82" s="172" t="n"/>
      <c r="U82" s="172" t="n"/>
      <c r="V82" s="172" t="n"/>
      <c r="W82" s="172" t="n"/>
      <c r="X82" s="172" t="n"/>
      <c r="Y82" s="172" t="n"/>
      <c r="Z82" s="172" t="n"/>
      <c r="AA82" s="172" t="n"/>
    </row>
    <row r="83" ht="15.75" customHeight="1" s="168">
      <c r="B83" s="172" t="n"/>
      <c r="C83" s="172" t="n"/>
      <c r="D83" s="172" t="n"/>
      <c r="E83" s="172" t="n"/>
      <c r="F83" s="172" t="n"/>
      <c r="G83" s="172" t="n"/>
      <c r="H83" s="172" t="n"/>
      <c r="I83" s="172" t="n"/>
      <c r="J83" s="172" t="n"/>
      <c r="K83" s="172" t="n"/>
      <c r="L83" s="172" t="n"/>
      <c r="M83" s="172" t="n"/>
      <c r="N83" s="172" t="n"/>
      <c r="O83" s="172" t="n"/>
      <c r="P83" s="172" t="n"/>
      <c r="Q83" s="172" t="n"/>
      <c r="R83" s="172" t="n"/>
      <c r="S83" s="172" t="n"/>
      <c r="T83" s="172" t="n"/>
      <c r="U83" s="172" t="n"/>
      <c r="V83" s="172" t="n"/>
      <c r="W83" s="172" t="n"/>
      <c r="X83" s="172" t="n"/>
      <c r="Y83" s="172" t="n"/>
      <c r="Z83" s="172" t="n"/>
      <c r="AA83" s="172" t="n"/>
    </row>
    <row r="84" ht="15.75" customHeight="1" s="168">
      <c r="B84" s="172" t="n"/>
      <c r="C84" s="172" t="n"/>
      <c r="D84" s="172" t="n"/>
      <c r="E84" s="172" t="n"/>
      <c r="F84" s="172" t="n"/>
      <c r="G84" s="172" t="n"/>
      <c r="H84" s="172" t="n"/>
      <c r="I84" s="172" t="n"/>
      <c r="J84" s="172" t="n"/>
      <c r="K84" s="172" t="n"/>
      <c r="L84" s="172" t="n"/>
      <c r="M84" s="172" t="n"/>
      <c r="N84" s="172" t="n"/>
      <c r="O84" s="172" t="n"/>
      <c r="P84" s="172" t="n"/>
      <c r="Q84" s="172" t="n"/>
      <c r="R84" s="172" t="n"/>
      <c r="S84" s="172" t="n"/>
      <c r="T84" s="172" t="n"/>
      <c r="U84" s="172" t="n"/>
      <c r="V84" s="172" t="n"/>
      <c r="W84" s="172" t="n"/>
      <c r="X84" s="172" t="n"/>
      <c r="Y84" s="172" t="n"/>
      <c r="Z84" s="172" t="n"/>
      <c r="AA84" s="172" t="n"/>
    </row>
    <row r="85" ht="15.75" customHeight="1" s="168">
      <c r="B85" s="172" t="n"/>
      <c r="C85" s="172" t="n"/>
      <c r="D85" s="172" t="n"/>
      <c r="E85" s="172" t="n"/>
      <c r="F85" s="172" t="n"/>
      <c r="G85" s="172" t="n"/>
      <c r="H85" s="172" t="n"/>
      <c r="I85" s="172" t="n"/>
      <c r="J85" s="172" t="n"/>
      <c r="K85" s="172" t="n"/>
      <c r="L85" s="172" t="n"/>
      <c r="M85" s="172" t="n"/>
      <c r="N85" s="172" t="n"/>
      <c r="O85" s="172" t="n"/>
      <c r="P85" s="172" t="n"/>
      <c r="Q85" s="172" t="n"/>
      <c r="R85" s="172" t="n"/>
      <c r="S85" s="172" t="n"/>
      <c r="T85" s="172" t="n"/>
      <c r="U85" s="172" t="n"/>
      <c r="V85" s="172" t="n"/>
      <c r="W85" s="172" t="n"/>
      <c r="X85" s="172" t="n"/>
      <c r="Y85" s="172" t="n"/>
      <c r="Z85" s="172" t="n"/>
      <c r="AA85" s="172" t="n"/>
    </row>
    <row r="86" ht="15.75" customHeight="1" s="168">
      <c r="B86" s="172" t="n"/>
      <c r="C86" s="172" t="n"/>
      <c r="D86" s="172" t="n"/>
      <c r="E86" s="172" t="n"/>
      <c r="F86" s="172" t="n"/>
      <c r="G86" s="172" t="n"/>
      <c r="H86" s="172" t="n"/>
      <c r="I86" s="172" t="n"/>
      <c r="J86" s="172" t="n"/>
      <c r="K86" s="172" t="n"/>
      <c r="L86" s="172" t="n"/>
      <c r="M86" s="172" t="n"/>
      <c r="N86" s="172" t="n"/>
      <c r="O86" s="172" t="n"/>
      <c r="P86" s="172" t="n"/>
      <c r="Q86" s="172" t="n"/>
      <c r="R86" s="172" t="n"/>
      <c r="S86" s="172" t="n"/>
      <c r="T86" s="172" t="n"/>
      <c r="U86" s="172" t="n"/>
      <c r="V86" s="172" t="n"/>
      <c r="W86" s="172" t="n"/>
      <c r="X86" s="172" t="n"/>
      <c r="Y86" s="172" t="n"/>
      <c r="Z86" s="172" t="n"/>
      <c r="AA86" s="172" t="n"/>
    </row>
    <row r="87" ht="15.75" customHeight="1" s="168">
      <c r="B87" s="172" t="n"/>
      <c r="C87" s="172" t="n"/>
      <c r="D87" s="172" t="n"/>
      <c r="E87" s="172" t="n"/>
      <c r="F87" s="172" t="n"/>
      <c r="G87" s="172" t="n"/>
      <c r="H87" s="172" t="n"/>
      <c r="I87" s="172" t="n"/>
      <c r="J87" s="172" t="n"/>
      <c r="K87" s="172" t="n"/>
      <c r="L87" s="172" t="n"/>
      <c r="M87" s="172" t="n"/>
      <c r="N87" s="172" t="n"/>
      <c r="O87" s="172" t="n"/>
      <c r="P87" s="172" t="n"/>
      <c r="Q87" s="172" t="n"/>
      <c r="R87" s="172" t="n"/>
      <c r="S87" s="172" t="n"/>
      <c r="T87" s="172" t="n"/>
      <c r="U87" s="172" t="n"/>
      <c r="V87" s="172" t="n"/>
      <c r="W87" s="172" t="n"/>
      <c r="X87" s="172" t="n"/>
      <c r="Y87" s="172" t="n"/>
      <c r="Z87" s="172" t="n"/>
      <c r="AA87" s="172" t="n"/>
    </row>
    <row r="88" ht="15.75" customHeight="1" s="168">
      <c r="B88" s="172" t="n"/>
      <c r="C88" s="172" t="n"/>
      <c r="D88" s="172" t="n"/>
      <c r="E88" s="172" t="n"/>
      <c r="F88" s="172" t="n"/>
      <c r="G88" s="172" t="n"/>
      <c r="H88" s="172" t="n"/>
      <c r="I88" s="172" t="n"/>
      <c r="J88" s="172" t="n"/>
      <c r="K88" s="172" t="n"/>
      <c r="L88" s="172" t="n"/>
      <c r="M88" s="172" t="n"/>
      <c r="N88" s="172" t="n"/>
      <c r="O88" s="172" t="n"/>
      <c r="P88" s="172" t="n"/>
      <c r="Q88" s="172" t="n"/>
      <c r="R88" s="172" t="n"/>
      <c r="S88" s="172" t="n"/>
      <c r="T88" s="172" t="n"/>
      <c r="U88" s="172" t="n"/>
      <c r="V88" s="172" t="n"/>
      <c r="W88" s="172" t="n"/>
      <c r="X88" s="172" t="n"/>
      <c r="Y88" s="172" t="n"/>
      <c r="Z88" s="172" t="n"/>
      <c r="AA88" s="172" t="n"/>
    </row>
    <row r="89" ht="15.75" customHeight="1" s="168">
      <c r="B89" s="172" t="n"/>
      <c r="C89" s="172" t="n"/>
      <c r="D89" s="172" t="n"/>
      <c r="E89" s="172" t="n"/>
      <c r="F89" s="172" t="n"/>
      <c r="G89" s="172" t="n"/>
      <c r="H89" s="172" t="n"/>
      <c r="I89" s="172" t="n"/>
      <c r="J89" s="172" t="n"/>
      <c r="K89" s="172" t="n"/>
      <c r="L89" s="172" t="n"/>
      <c r="M89" s="172" t="n"/>
      <c r="N89" s="172" t="n"/>
      <c r="O89" s="172" t="n"/>
      <c r="P89" s="172" t="n"/>
      <c r="Q89" s="172" t="n"/>
      <c r="R89" s="172" t="n"/>
      <c r="S89" s="172" t="n"/>
      <c r="T89" s="172" t="n"/>
      <c r="U89" s="172" t="n"/>
      <c r="V89" s="172" t="n"/>
      <c r="W89" s="172" t="n"/>
      <c r="X89" s="172" t="n"/>
      <c r="Y89" s="172" t="n"/>
      <c r="Z89" s="172" t="n"/>
      <c r="AA89" s="172" t="n"/>
    </row>
    <row r="90" ht="15.75" customHeight="1" s="168">
      <c r="B90" s="172" t="n"/>
      <c r="C90" s="172" t="n"/>
      <c r="D90" s="172" t="n"/>
      <c r="E90" s="172" t="n"/>
      <c r="F90" s="172" t="n"/>
      <c r="G90" s="172" t="n"/>
      <c r="H90" s="172" t="n"/>
      <c r="I90" s="172" t="n"/>
      <c r="J90" s="172" t="n"/>
      <c r="K90" s="172" t="n"/>
      <c r="L90" s="172" t="n"/>
      <c r="M90" s="172" t="n"/>
      <c r="N90" s="172" t="n"/>
      <c r="O90" s="172" t="n"/>
      <c r="P90" s="172" t="n"/>
      <c r="Q90" s="172" t="n"/>
      <c r="R90" s="172" t="n"/>
      <c r="S90" s="172" t="n"/>
      <c r="T90" s="172" t="n"/>
      <c r="U90" s="172" t="n"/>
      <c r="V90" s="172" t="n"/>
      <c r="W90" s="172" t="n"/>
      <c r="X90" s="172" t="n"/>
      <c r="Y90" s="172" t="n"/>
      <c r="Z90" s="172" t="n"/>
      <c r="AA90" s="172" t="n"/>
    </row>
    <row r="91" ht="15.75" customHeight="1" s="168">
      <c r="B91" s="172" t="n"/>
      <c r="C91" s="172" t="n"/>
      <c r="D91" s="172" t="n"/>
      <c r="E91" s="172" t="n"/>
      <c r="F91" s="172" t="n"/>
      <c r="G91" s="172" t="n"/>
      <c r="H91" s="172" t="n"/>
      <c r="I91" s="172" t="n"/>
      <c r="J91" s="172" t="n"/>
      <c r="K91" s="172" t="n"/>
      <c r="L91" s="172" t="n"/>
      <c r="M91" s="172" t="n"/>
      <c r="N91" s="172" t="n"/>
      <c r="O91" s="172" t="n"/>
      <c r="P91" s="172" t="n"/>
      <c r="Q91" s="172" t="n"/>
      <c r="R91" s="172" t="n"/>
      <c r="S91" s="172" t="n"/>
      <c r="T91" s="172" t="n"/>
      <c r="U91" s="172" t="n"/>
      <c r="V91" s="172" t="n"/>
      <c r="W91" s="172" t="n"/>
      <c r="X91" s="172" t="n"/>
      <c r="Y91" s="172" t="n"/>
      <c r="Z91" s="172" t="n"/>
      <c r="AA91" s="172" t="n"/>
    </row>
    <row r="92" ht="15.75" customHeight="1" s="168">
      <c r="B92" s="172" t="n"/>
      <c r="C92" s="172" t="n"/>
      <c r="D92" s="172" t="n"/>
      <c r="E92" s="172" t="n"/>
      <c r="F92" s="172" t="n"/>
      <c r="G92" s="172" t="n"/>
      <c r="H92" s="172" t="n"/>
      <c r="I92" s="172" t="n"/>
      <c r="J92" s="172" t="n"/>
      <c r="K92" s="172" t="n"/>
      <c r="L92" s="172" t="n"/>
      <c r="M92" s="172" t="n"/>
      <c r="N92" s="172" t="n"/>
      <c r="O92" s="172" t="n"/>
      <c r="P92" s="172" t="n"/>
      <c r="Q92" s="172" t="n"/>
      <c r="R92" s="172" t="n"/>
      <c r="S92" s="172" t="n"/>
      <c r="T92" s="172" t="n"/>
      <c r="U92" s="172" t="n"/>
      <c r="V92" s="172" t="n"/>
      <c r="W92" s="172" t="n"/>
      <c r="X92" s="172" t="n"/>
      <c r="Y92" s="172" t="n"/>
      <c r="Z92" s="172" t="n"/>
      <c r="AA92" s="172" t="n"/>
    </row>
    <row r="93" ht="15.75" customHeight="1" s="168">
      <c r="B93" s="172" t="n"/>
      <c r="C93" s="172" t="n"/>
      <c r="D93" s="172" t="n"/>
      <c r="E93" s="172" t="n"/>
      <c r="F93" s="172" t="n"/>
      <c r="G93" s="172" t="n"/>
      <c r="H93" s="172" t="n"/>
      <c r="I93" s="172" t="n"/>
      <c r="J93" s="172" t="n"/>
      <c r="K93" s="172" t="n"/>
      <c r="L93" s="172" t="n"/>
      <c r="M93" s="172" t="n"/>
      <c r="N93" s="172" t="n"/>
      <c r="O93" s="172" t="n"/>
      <c r="P93" s="172" t="n"/>
      <c r="Q93" s="172" t="n"/>
      <c r="R93" s="172" t="n"/>
      <c r="S93" s="172" t="n"/>
      <c r="T93" s="172" t="n"/>
      <c r="U93" s="172" t="n"/>
      <c r="V93" s="172" t="n"/>
      <c r="W93" s="172" t="n"/>
      <c r="X93" s="172" t="n"/>
      <c r="Y93" s="172" t="n"/>
      <c r="Z93" s="172" t="n"/>
      <c r="AA93" s="172" t="n"/>
    </row>
    <row r="94" ht="15.75" customHeight="1" s="168">
      <c r="B94" s="172" t="n"/>
      <c r="C94" s="172" t="n"/>
      <c r="D94" s="172" t="n"/>
      <c r="E94" s="172" t="n"/>
      <c r="F94" s="172" t="n"/>
      <c r="G94" s="172" t="n"/>
      <c r="H94" s="172" t="n"/>
      <c r="I94" s="172" t="n"/>
      <c r="J94" s="172" t="n"/>
      <c r="K94" s="172" t="n"/>
      <c r="L94" s="172" t="n"/>
      <c r="M94" s="172" t="n"/>
      <c r="N94" s="172" t="n"/>
      <c r="O94" s="172" t="n"/>
      <c r="P94" s="172" t="n"/>
      <c r="Q94" s="172" t="n"/>
      <c r="R94" s="172" t="n"/>
      <c r="S94" s="172" t="n"/>
      <c r="T94" s="172" t="n"/>
      <c r="U94" s="172" t="n"/>
      <c r="V94" s="172" t="n"/>
      <c r="W94" s="172" t="n"/>
      <c r="X94" s="172" t="n"/>
      <c r="Y94" s="172" t="n"/>
      <c r="Z94" s="172" t="n"/>
      <c r="AA94" s="172" t="n"/>
    </row>
    <row r="95" ht="15.75" customHeight="1" s="168">
      <c r="B95" s="172" t="n"/>
      <c r="C95" s="172" t="n"/>
      <c r="D95" s="172" t="n"/>
      <c r="E95" s="172" t="n"/>
      <c r="F95" s="172" t="n"/>
      <c r="G95" s="172" t="n"/>
      <c r="H95" s="172" t="n"/>
      <c r="I95" s="172" t="n"/>
      <c r="J95" s="172" t="n"/>
      <c r="K95" s="172" t="n"/>
      <c r="L95" s="172" t="n"/>
      <c r="M95" s="172" t="n"/>
      <c r="N95" s="172" t="n"/>
      <c r="O95" s="172" t="n"/>
      <c r="P95" s="172" t="n"/>
      <c r="Q95" s="172" t="n"/>
      <c r="R95" s="172" t="n"/>
      <c r="S95" s="172" t="n"/>
      <c r="T95" s="172" t="n"/>
      <c r="U95" s="172" t="n"/>
      <c r="V95" s="172" t="n"/>
      <c r="W95" s="172" t="n"/>
      <c r="X95" s="172" t="n"/>
      <c r="Y95" s="172" t="n"/>
      <c r="Z95" s="172" t="n"/>
      <c r="AA95" s="172" t="n"/>
    </row>
    <row r="96" ht="15.75" customHeight="1" s="168">
      <c r="B96" s="172" t="n"/>
      <c r="C96" s="172" t="n"/>
      <c r="D96" s="172" t="n"/>
      <c r="E96" s="172" t="n"/>
      <c r="F96" s="172" t="n"/>
      <c r="G96" s="172" t="n"/>
      <c r="H96" s="172" t="n"/>
      <c r="I96" s="172" t="n"/>
      <c r="J96" s="172" t="n"/>
      <c r="K96" s="172" t="n"/>
      <c r="L96" s="172" t="n"/>
      <c r="M96" s="172" t="n"/>
      <c r="N96" s="172" t="n"/>
      <c r="O96" s="172" t="n"/>
      <c r="P96" s="172" t="n"/>
      <c r="Q96" s="172" t="n"/>
      <c r="R96" s="172" t="n"/>
      <c r="S96" s="172" t="n"/>
      <c r="T96" s="172" t="n"/>
      <c r="U96" s="172" t="n"/>
      <c r="V96" s="172" t="n"/>
      <c r="W96" s="172" t="n"/>
      <c r="X96" s="172" t="n"/>
      <c r="Y96" s="172" t="n"/>
      <c r="Z96" s="172" t="n"/>
      <c r="AA96" s="172" t="n"/>
    </row>
    <row r="97" ht="15.75" customHeight="1" s="168">
      <c r="B97" s="172" t="n"/>
      <c r="C97" s="172" t="n"/>
      <c r="D97" s="172" t="n"/>
      <c r="E97" s="172" t="n"/>
      <c r="F97" s="172" t="n"/>
      <c r="G97" s="172" t="n"/>
      <c r="H97" s="172" t="n"/>
      <c r="I97" s="172" t="n"/>
      <c r="J97" s="172" t="n"/>
      <c r="K97" s="172" t="n"/>
      <c r="L97" s="172" t="n"/>
      <c r="M97" s="172" t="n"/>
      <c r="N97" s="172" t="n"/>
      <c r="O97" s="172" t="n"/>
      <c r="P97" s="172" t="n"/>
      <c r="Q97" s="172" t="n"/>
      <c r="R97" s="172" t="n"/>
      <c r="S97" s="172" t="n"/>
      <c r="T97" s="172" t="n"/>
      <c r="U97" s="172" t="n"/>
      <c r="V97" s="172" t="n"/>
      <c r="W97" s="172" t="n"/>
      <c r="X97" s="172" t="n"/>
      <c r="Y97" s="172" t="n"/>
      <c r="Z97" s="172" t="n"/>
      <c r="AA97" s="172" t="n"/>
    </row>
    <row r="98" ht="15.75" customHeight="1" s="168">
      <c r="B98" s="172" t="n"/>
      <c r="C98" s="172" t="n"/>
      <c r="D98" s="172" t="n"/>
      <c r="E98" s="172" t="n"/>
      <c r="F98" s="172" t="n"/>
      <c r="G98" s="172" t="n"/>
      <c r="H98" s="172" t="n"/>
      <c r="I98" s="172" t="n"/>
      <c r="J98" s="172" t="n"/>
      <c r="K98" s="172" t="n"/>
      <c r="L98" s="172" t="n"/>
      <c r="M98" s="172" t="n"/>
      <c r="N98" s="172" t="n"/>
      <c r="O98" s="172" t="n"/>
      <c r="P98" s="172" t="n"/>
      <c r="Q98" s="172" t="n"/>
      <c r="R98" s="172" t="n"/>
      <c r="S98" s="172" t="n"/>
      <c r="T98" s="172" t="n"/>
      <c r="U98" s="172" t="n"/>
      <c r="V98" s="172" t="n"/>
      <c r="W98" s="172" t="n"/>
      <c r="X98" s="172" t="n"/>
      <c r="Y98" s="172" t="n"/>
      <c r="Z98" s="172" t="n"/>
      <c r="AA98" s="172" t="n"/>
    </row>
    <row r="99" ht="15.75" customHeight="1" s="168">
      <c r="B99" s="172" t="n"/>
      <c r="C99" s="172" t="n"/>
      <c r="D99" s="172" t="n"/>
      <c r="E99" s="172" t="n"/>
      <c r="F99" s="172" t="n"/>
      <c r="G99" s="172" t="n"/>
      <c r="H99" s="172" t="n"/>
      <c r="I99" s="172" t="n"/>
      <c r="J99" s="172" t="n"/>
      <c r="K99" s="172" t="n"/>
      <c r="L99" s="172" t="n"/>
      <c r="M99" s="172" t="n"/>
      <c r="N99" s="172" t="n"/>
      <c r="O99" s="172" t="n"/>
      <c r="P99" s="172" t="n"/>
      <c r="Q99" s="172" t="n"/>
      <c r="R99" s="172" t="n"/>
      <c r="S99" s="172" t="n"/>
      <c r="T99" s="172" t="n"/>
      <c r="U99" s="172" t="n"/>
      <c r="V99" s="172" t="n"/>
      <c r="W99" s="172" t="n"/>
      <c r="X99" s="172" t="n"/>
      <c r="Y99" s="172" t="n"/>
      <c r="Z99" s="172" t="n"/>
      <c r="AA99" s="172" t="n"/>
    </row>
    <row r="100" ht="15.75" customHeight="1" s="168">
      <c r="B100" s="172" t="n"/>
      <c r="C100" s="172" t="n"/>
      <c r="D100" s="172" t="n"/>
      <c r="E100" s="172" t="n"/>
      <c r="F100" s="172" t="n"/>
      <c r="G100" s="172" t="n"/>
      <c r="H100" s="172" t="n"/>
      <c r="I100" s="172" t="n"/>
      <c r="J100" s="172" t="n"/>
      <c r="K100" s="172" t="n"/>
      <c r="L100" s="172" t="n"/>
      <c r="M100" s="172" t="n"/>
      <c r="N100" s="172" t="n"/>
      <c r="O100" s="172" t="n"/>
      <c r="P100" s="172" t="n"/>
      <c r="Q100" s="172" t="n"/>
      <c r="R100" s="172" t="n"/>
      <c r="S100" s="172" t="n"/>
      <c r="T100" s="172" t="n"/>
      <c r="U100" s="172" t="n"/>
      <c r="V100" s="172" t="n"/>
      <c r="W100" s="172" t="n"/>
      <c r="X100" s="172" t="n"/>
      <c r="Y100" s="172" t="n"/>
      <c r="Z100" s="172" t="n"/>
      <c r="AA100" s="172" t="n"/>
    </row>
    <row r="101" ht="15.75" customHeight="1" s="168">
      <c r="B101" s="172" t="n"/>
      <c r="C101" s="172" t="n"/>
      <c r="D101" s="172" t="n"/>
      <c r="E101" s="172" t="n"/>
      <c r="F101" s="172" t="n"/>
      <c r="G101" s="172" t="n"/>
      <c r="H101" s="172" t="n"/>
      <c r="I101" s="172" t="n"/>
      <c r="J101" s="172" t="n"/>
      <c r="K101" s="172" t="n"/>
      <c r="L101" s="172" t="n"/>
      <c r="M101" s="172" t="n"/>
      <c r="N101" s="172" t="n"/>
      <c r="O101" s="172" t="n"/>
      <c r="P101" s="172" t="n"/>
      <c r="Q101" s="172" t="n"/>
      <c r="R101" s="172" t="n"/>
      <c r="S101" s="172" t="n"/>
      <c r="T101" s="172" t="n"/>
      <c r="U101" s="172" t="n"/>
      <c r="V101" s="172" t="n"/>
      <c r="W101" s="172" t="n"/>
      <c r="X101" s="172" t="n"/>
      <c r="Y101" s="172" t="n"/>
      <c r="Z101" s="172" t="n"/>
      <c r="AA101" s="172" t="n"/>
    </row>
    <row r="102" ht="15.75" customHeight="1" s="168">
      <c r="B102" s="172" t="n"/>
      <c r="C102" s="172" t="n"/>
      <c r="D102" s="172" t="n"/>
      <c r="E102" s="172" t="n"/>
      <c r="F102" s="172" t="n"/>
      <c r="G102" s="172" t="n"/>
      <c r="H102" s="172" t="n"/>
      <c r="I102" s="172" t="n"/>
      <c r="J102" s="172" t="n"/>
      <c r="K102" s="172" t="n"/>
      <c r="L102" s="172" t="n"/>
      <c r="M102" s="172" t="n"/>
      <c r="N102" s="172" t="n"/>
      <c r="O102" s="172" t="n"/>
      <c r="P102" s="172" t="n"/>
      <c r="Q102" s="172" t="n"/>
      <c r="R102" s="172" t="n"/>
      <c r="S102" s="172" t="n"/>
      <c r="T102" s="172" t="n"/>
      <c r="U102" s="172" t="n"/>
      <c r="V102" s="172" t="n"/>
      <c r="W102" s="172" t="n"/>
      <c r="X102" s="172" t="n"/>
      <c r="Y102" s="172" t="n"/>
      <c r="Z102" s="172" t="n"/>
      <c r="AA102" s="172" t="n"/>
    </row>
    <row r="103" ht="15.75" customHeight="1" s="168">
      <c r="B103" s="172" t="n"/>
      <c r="C103" s="172" t="n"/>
      <c r="D103" s="172" t="n"/>
      <c r="E103" s="172" t="n"/>
      <c r="F103" s="172" t="n"/>
      <c r="G103" s="172" t="n"/>
      <c r="H103" s="172" t="n"/>
      <c r="I103" s="172" t="n"/>
      <c r="J103" s="172" t="n"/>
      <c r="K103" s="172" t="n"/>
      <c r="L103" s="172" t="n"/>
      <c r="M103" s="172" t="n"/>
      <c r="N103" s="172" t="n"/>
      <c r="O103" s="172" t="n"/>
      <c r="P103" s="172" t="n"/>
      <c r="Q103" s="172" t="n"/>
      <c r="R103" s="172" t="n"/>
      <c r="S103" s="172" t="n"/>
      <c r="T103" s="172" t="n"/>
      <c r="U103" s="172" t="n"/>
      <c r="V103" s="172" t="n"/>
      <c r="W103" s="172" t="n"/>
      <c r="X103" s="172" t="n"/>
      <c r="Y103" s="172" t="n"/>
      <c r="Z103" s="172" t="n"/>
      <c r="AA103" s="172" t="n"/>
    </row>
    <row r="104" ht="15.75" customHeight="1" s="168">
      <c r="B104" s="172" t="n"/>
      <c r="C104" s="172" t="n"/>
      <c r="D104" s="172" t="n"/>
      <c r="E104" s="172" t="n"/>
      <c r="F104" s="172" t="n"/>
      <c r="G104" s="172" t="n"/>
      <c r="H104" s="172" t="n"/>
      <c r="I104" s="172" t="n"/>
      <c r="J104" s="172" t="n"/>
      <c r="K104" s="172" t="n"/>
      <c r="L104" s="172" t="n"/>
      <c r="M104" s="172" t="n"/>
      <c r="N104" s="172" t="n"/>
      <c r="O104" s="172" t="n"/>
      <c r="P104" s="172" t="n"/>
      <c r="Q104" s="172" t="n"/>
      <c r="R104" s="172" t="n"/>
      <c r="S104" s="172" t="n"/>
      <c r="T104" s="172" t="n"/>
      <c r="U104" s="172" t="n"/>
      <c r="V104" s="172" t="n"/>
      <c r="W104" s="172" t="n"/>
      <c r="X104" s="172" t="n"/>
      <c r="Y104" s="172" t="n"/>
      <c r="Z104" s="172" t="n"/>
      <c r="AA104" s="172" t="n"/>
    </row>
    <row r="105" ht="15.75" customHeight="1" s="168">
      <c r="B105" s="172" t="n"/>
      <c r="C105" s="172" t="n"/>
      <c r="D105" s="172" t="n"/>
      <c r="E105" s="172" t="n"/>
      <c r="F105" s="172" t="n"/>
      <c r="G105" s="172" t="n"/>
      <c r="H105" s="172" t="n"/>
      <c r="I105" s="172" t="n"/>
      <c r="J105" s="172" t="n"/>
      <c r="K105" s="172" t="n"/>
      <c r="L105" s="172" t="n"/>
      <c r="M105" s="172" t="n"/>
      <c r="N105" s="172" t="n"/>
      <c r="O105" s="172" t="n"/>
      <c r="P105" s="172" t="n"/>
      <c r="Q105" s="172" t="n"/>
      <c r="R105" s="172" t="n"/>
      <c r="S105" s="172" t="n"/>
      <c r="T105" s="172" t="n"/>
      <c r="U105" s="172" t="n"/>
      <c r="V105" s="172" t="n"/>
      <c r="W105" s="172" t="n"/>
      <c r="X105" s="172" t="n"/>
      <c r="Y105" s="172" t="n"/>
      <c r="Z105" s="172" t="n"/>
      <c r="AA105" s="172" t="n"/>
    </row>
    <row r="106" ht="15.75" customHeight="1" s="168">
      <c r="B106" s="172" t="n"/>
      <c r="C106" s="172" t="n"/>
      <c r="D106" s="172" t="n"/>
      <c r="E106" s="172" t="n"/>
      <c r="F106" s="172" t="n"/>
      <c r="G106" s="172" t="n"/>
      <c r="H106" s="172" t="n"/>
      <c r="I106" s="172" t="n"/>
      <c r="J106" s="172" t="n"/>
      <c r="K106" s="172" t="n"/>
      <c r="L106" s="172" t="n"/>
      <c r="M106" s="172" t="n"/>
      <c r="N106" s="172" t="n"/>
      <c r="O106" s="172" t="n"/>
      <c r="P106" s="172" t="n"/>
      <c r="Q106" s="172" t="n"/>
      <c r="R106" s="172" t="n"/>
      <c r="S106" s="172" t="n"/>
      <c r="T106" s="172" t="n"/>
      <c r="U106" s="172" t="n"/>
      <c r="V106" s="172" t="n"/>
      <c r="W106" s="172" t="n"/>
      <c r="X106" s="172" t="n"/>
      <c r="Y106" s="172" t="n"/>
      <c r="Z106" s="172" t="n"/>
      <c r="AA106" s="172" t="n"/>
    </row>
    <row r="107" ht="15.75" customHeight="1" s="168">
      <c r="B107" s="172" t="n"/>
      <c r="C107" s="172" t="n"/>
      <c r="D107" s="172" t="n"/>
      <c r="E107" s="172" t="n"/>
      <c r="F107" s="172" t="n"/>
      <c r="G107" s="172" t="n"/>
      <c r="H107" s="172" t="n"/>
      <c r="I107" s="172" t="n"/>
      <c r="J107" s="172" t="n"/>
      <c r="K107" s="172" t="n"/>
      <c r="L107" s="172" t="n"/>
      <c r="M107" s="172" t="n"/>
      <c r="N107" s="172" t="n"/>
      <c r="O107" s="172" t="n"/>
      <c r="P107" s="172" t="n"/>
      <c r="Q107" s="172" t="n"/>
      <c r="R107" s="172" t="n"/>
      <c r="S107" s="172" t="n"/>
      <c r="T107" s="172" t="n"/>
      <c r="U107" s="172" t="n"/>
      <c r="V107" s="172" t="n"/>
      <c r="W107" s="172" t="n"/>
      <c r="X107" s="172" t="n"/>
      <c r="Y107" s="172" t="n"/>
      <c r="Z107" s="172" t="n"/>
      <c r="AA107" s="172" t="n"/>
    </row>
    <row r="108" ht="15.75" customHeight="1" s="168">
      <c r="B108" s="172" t="n"/>
      <c r="C108" s="172" t="n"/>
      <c r="D108" s="172" t="n"/>
      <c r="E108" s="172" t="n"/>
      <c r="F108" s="172" t="n"/>
      <c r="G108" s="172" t="n"/>
      <c r="H108" s="172" t="n"/>
      <c r="I108" s="172" t="n"/>
      <c r="J108" s="172" t="n"/>
      <c r="K108" s="172" t="n"/>
      <c r="L108" s="172" t="n"/>
      <c r="M108" s="172" t="n"/>
      <c r="N108" s="172" t="n"/>
      <c r="O108" s="172" t="n"/>
      <c r="P108" s="172" t="n"/>
      <c r="Q108" s="172" t="n"/>
      <c r="R108" s="172" t="n"/>
      <c r="S108" s="172" t="n"/>
      <c r="T108" s="172" t="n"/>
      <c r="U108" s="172" t="n"/>
      <c r="V108" s="172" t="n"/>
      <c r="W108" s="172" t="n"/>
      <c r="X108" s="172" t="n"/>
      <c r="Y108" s="172" t="n"/>
      <c r="Z108" s="172" t="n"/>
      <c r="AA108" s="172" t="n"/>
    </row>
    <row r="109" ht="15.75" customHeight="1" s="168">
      <c r="B109" s="172" t="n"/>
      <c r="C109" s="172" t="n"/>
      <c r="D109" s="172" t="n"/>
      <c r="E109" s="172" t="n"/>
      <c r="F109" s="172" t="n"/>
      <c r="G109" s="172" t="n"/>
      <c r="H109" s="172" t="n"/>
      <c r="I109" s="172" t="n"/>
      <c r="J109" s="172" t="n"/>
      <c r="K109" s="172" t="n"/>
      <c r="L109" s="172" t="n"/>
      <c r="M109" s="172" t="n"/>
      <c r="N109" s="172" t="n"/>
      <c r="O109" s="172" t="n"/>
      <c r="P109" s="172" t="n"/>
      <c r="Q109" s="172" t="n"/>
      <c r="R109" s="172" t="n"/>
      <c r="S109" s="172" t="n"/>
      <c r="T109" s="172" t="n"/>
      <c r="U109" s="172" t="n"/>
      <c r="V109" s="172" t="n"/>
      <c r="W109" s="172" t="n"/>
      <c r="X109" s="172" t="n"/>
      <c r="Y109" s="172" t="n"/>
      <c r="Z109" s="172" t="n"/>
      <c r="AA109" s="172" t="n"/>
    </row>
    <row r="110" ht="15.75" customHeight="1" s="168">
      <c r="B110" s="172" t="n"/>
      <c r="C110" s="172" t="n"/>
      <c r="D110" s="172" t="n"/>
      <c r="E110" s="172" t="n"/>
      <c r="F110" s="172" t="n"/>
      <c r="G110" s="172" t="n"/>
      <c r="H110" s="172" t="n"/>
      <c r="I110" s="172" t="n"/>
      <c r="J110" s="172" t="n"/>
      <c r="K110" s="172" t="n"/>
      <c r="L110" s="172" t="n"/>
      <c r="M110" s="172" t="n"/>
      <c r="N110" s="172" t="n"/>
      <c r="O110" s="172" t="n"/>
      <c r="P110" s="172" t="n"/>
      <c r="Q110" s="172" t="n"/>
      <c r="R110" s="172" t="n"/>
      <c r="S110" s="172" t="n"/>
      <c r="T110" s="172" t="n"/>
      <c r="U110" s="172" t="n"/>
      <c r="V110" s="172" t="n"/>
      <c r="W110" s="172" t="n"/>
      <c r="X110" s="172" t="n"/>
      <c r="Y110" s="172" t="n"/>
      <c r="Z110" s="172" t="n"/>
      <c r="AA110" s="172" t="n"/>
    </row>
    <row r="111" ht="15.75" customHeight="1" s="168">
      <c r="B111" s="172" t="n"/>
      <c r="C111" s="172" t="n"/>
      <c r="D111" s="172" t="n"/>
      <c r="E111" s="172" t="n"/>
      <c r="F111" s="172" t="n"/>
      <c r="G111" s="172" t="n"/>
      <c r="H111" s="172" t="n"/>
      <c r="I111" s="172" t="n"/>
      <c r="J111" s="172" t="n"/>
      <c r="K111" s="172" t="n"/>
      <c r="L111" s="172" t="n"/>
      <c r="M111" s="172" t="n"/>
      <c r="N111" s="172" t="n"/>
      <c r="O111" s="172" t="n"/>
      <c r="P111" s="172" t="n"/>
      <c r="Q111" s="172" t="n"/>
      <c r="R111" s="172" t="n"/>
      <c r="S111" s="172" t="n"/>
      <c r="T111" s="172" t="n"/>
      <c r="U111" s="172" t="n"/>
      <c r="V111" s="172" t="n"/>
      <c r="W111" s="172" t="n"/>
      <c r="X111" s="172" t="n"/>
      <c r="Y111" s="172" t="n"/>
      <c r="Z111" s="172" t="n"/>
      <c r="AA111" s="172" t="n"/>
    </row>
    <row r="112" ht="15.75" customHeight="1" s="168">
      <c r="B112" s="172" t="n"/>
      <c r="C112" s="172" t="n"/>
      <c r="D112" s="172" t="n"/>
      <c r="E112" s="172" t="n"/>
      <c r="F112" s="172" t="n"/>
      <c r="G112" s="172" t="n"/>
      <c r="H112" s="172" t="n"/>
      <c r="I112" s="172" t="n"/>
      <c r="J112" s="172" t="n"/>
      <c r="K112" s="172" t="n"/>
      <c r="L112" s="172" t="n"/>
      <c r="M112" s="172" t="n"/>
      <c r="N112" s="172" t="n"/>
      <c r="O112" s="172" t="n"/>
      <c r="P112" s="172" t="n"/>
      <c r="Q112" s="172" t="n"/>
      <c r="R112" s="172" t="n"/>
      <c r="S112" s="172" t="n"/>
      <c r="T112" s="172" t="n"/>
      <c r="U112" s="172" t="n"/>
      <c r="V112" s="172" t="n"/>
      <c r="W112" s="172" t="n"/>
      <c r="X112" s="172" t="n"/>
      <c r="Y112" s="172" t="n"/>
      <c r="Z112" s="172" t="n"/>
      <c r="AA112" s="172" t="n"/>
    </row>
    <row r="113" ht="15.75" customHeight="1" s="168">
      <c r="B113" s="172" t="n"/>
      <c r="C113" s="172" t="n"/>
      <c r="D113" s="172" t="n"/>
      <c r="E113" s="172" t="n"/>
      <c r="F113" s="172" t="n"/>
      <c r="G113" s="172" t="n"/>
      <c r="H113" s="172" t="n"/>
      <c r="I113" s="172" t="n"/>
      <c r="J113" s="172" t="n"/>
      <c r="K113" s="172" t="n"/>
      <c r="L113" s="172" t="n"/>
      <c r="M113" s="172" t="n"/>
      <c r="N113" s="172" t="n"/>
      <c r="O113" s="172" t="n"/>
      <c r="P113" s="172" t="n"/>
      <c r="Q113" s="172" t="n"/>
      <c r="R113" s="172" t="n"/>
      <c r="S113" s="172" t="n"/>
      <c r="T113" s="172" t="n"/>
      <c r="U113" s="172" t="n"/>
      <c r="V113" s="172" t="n"/>
      <c r="W113" s="172" t="n"/>
      <c r="X113" s="172" t="n"/>
      <c r="Y113" s="172" t="n"/>
      <c r="Z113" s="172" t="n"/>
      <c r="AA113" s="172" t="n"/>
    </row>
    <row r="114" ht="15.75" customHeight="1" s="168">
      <c r="B114" s="172" t="n"/>
      <c r="C114" s="172" t="n"/>
      <c r="D114" s="172" t="n"/>
      <c r="E114" s="172" t="n"/>
      <c r="F114" s="172" t="n"/>
      <c r="G114" s="172" t="n"/>
      <c r="H114" s="172" t="n"/>
      <c r="I114" s="172" t="n"/>
      <c r="J114" s="172" t="n"/>
      <c r="K114" s="172" t="n"/>
      <c r="L114" s="172" t="n"/>
      <c r="M114" s="172" t="n"/>
      <c r="N114" s="172" t="n"/>
      <c r="O114" s="172" t="n"/>
      <c r="P114" s="172" t="n"/>
      <c r="Q114" s="172" t="n"/>
      <c r="R114" s="172" t="n"/>
      <c r="S114" s="172" t="n"/>
      <c r="T114" s="172" t="n"/>
      <c r="U114" s="172" t="n"/>
      <c r="V114" s="172" t="n"/>
      <c r="W114" s="172" t="n"/>
      <c r="X114" s="172" t="n"/>
      <c r="Y114" s="172" t="n"/>
      <c r="Z114" s="172" t="n"/>
      <c r="AA114" s="172" t="n"/>
    </row>
    <row r="115" ht="15.75" customHeight="1" s="168">
      <c r="B115" s="172" t="n"/>
      <c r="C115" s="172" t="n"/>
      <c r="D115" s="172" t="n"/>
      <c r="E115" s="172" t="n"/>
      <c r="F115" s="172" t="n"/>
      <c r="G115" s="172" t="n"/>
      <c r="H115" s="172" t="n"/>
      <c r="I115" s="172" t="n"/>
      <c r="J115" s="172" t="n"/>
      <c r="K115" s="172" t="n"/>
      <c r="L115" s="172" t="n"/>
      <c r="M115" s="172" t="n"/>
      <c r="N115" s="172" t="n"/>
      <c r="O115" s="172" t="n"/>
      <c r="P115" s="172" t="n"/>
      <c r="Q115" s="172" t="n"/>
      <c r="R115" s="172" t="n"/>
      <c r="S115" s="172" t="n"/>
      <c r="T115" s="172" t="n"/>
      <c r="U115" s="172" t="n"/>
      <c r="V115" s="172" t="n"/>
      <c r="W115" s="172" t="n"/>
      <c r="X115" s="172" t="n"/>
      <c r="Y115" s="172" t="n"/>
      <c r="Z115" s="172" t="n"/>
      <c r="AA115" s="172" t="n"/>
    </row>
    <row r="116" ht="15.75" customHeight="1" s="168">
      <c r="B116" s="172" t="n"/>
      <c r="C116" s="172" t="n"/>
      <c r="D116" s="172" t="n"/>
      <c r="E116" s="172" t="n"/>
      <c r="F116" s="172" t="n"/>
      <c r="G116" s="172" t="n"/>
      <c r="H116" s="172" t="n"/>
      <c r="I116" s="172" t="n"/>
      <c r="J116" s="172" t="n"/>
      <c r="K116" s="172" t="n"/>
      <c r="L116" s="172" t="n"/>
      <c r="M116" s="172" t="n"/>
      <c r="N116" s="172" t="n"/>
      <c r="O116" s="172" t="n"/>
      <c r="P116" s="172" t="n"/>
      <c r="Q116" s="172" t="n"/>
      <c r="R116" s="172" t="n"/>
      <c r="S116" s="172" t="n"/>
      <c r="T116" s="172" t="n"/>
      <c r="U116" s="172" t="n"/>
      <c r="V116" s="172" t="n"/>
      <c r="W116" s="172" t="n"/>
      <c r="X116" s="172" t="n"/>
      <c r="Y116" s="172" t="n"/>
      <c r="Z116" s="172" t="n"/>
      <c r="AA116" s="172" t="n"/>
    </row>
    <row r="117" ht="15.75" customHeight="1" s="168">
      <c r="B117" s="172" t="n"/>
      <c r="C117" s="172" t="n"/>
      <c r="D117" s="172" t="n"/>
      <c r="E117" s="172" t="n"/>
      <c r="F117" s="172" t="n"/>
      <c r="G117" s="172" t="n"/>
      <c r="H117" s="172" t="n"/>
      <c r="I117" s="172" t="n"/>
      <c r="J117" s="172" t="n"/>
      <c r="K117" s="172" t="n"/>
      <c r="L117" s="172" t="n"/>
      <c r="M117" s="172" t="n"/>
      <c r="N117" s="172" t="n"/>
      <c r="O117" s="172" t="n"/>
      <c r="P117" s="172" t="n"/>
      <c r="Q117" s="172" t="n"/>
      <c r="R117" s="172" t="n"/>
      <c r="S117" s="172" t="n"/>
      <c r="T117" s="172" t="n"/>
      <c r="U117" s="172" t="n"/>
      <c r="V117" s="172" t="n"/>
      <c r="W117" s="172" t="n"/>
      <c r="X117" s="172" t="n"/>
      <c r="Y117" s="172" t="n"/>
      <c r="Z117" s="172" t="n"/>
      <c r="AA117" s="172" t="n"/>
    </row>
    <row r="118" ht="15.75" customHeight="1" s="168">
      <c r="B118" s="172" t="n"/>
      <c r="C118" s="172" t="n"/>
      <c r="D118" s="172" t="n"/>
      <c r="E118" s="172" t="n"/>
      <c r="F118" s="172" t="n"/>
      <c r="G118" s="172" t="n"/>
      <c r="H118" s="172" t="n"/>
      <c r="I118" s="172" t="n"/>
      <c r="J118" s="172" t="n"/>
      <c r="K118" s="172" t="n"/>
      <c r="L118" s="172" t="n"/>
      <c r="M118" s="172" t="n"/>
      <c r="N118" s="172" t="n"/>
      <c r="O118" s="172" t="n"/>
      <c r="P118" s="172" t="n"/>
      <c r="Q118" s="172" t="n"/>
      <c r="R118" s="172" t="n"/>
      <c r="S118" s="172" t="n"/>
      <c r="T118" s="172" t="n"/>
      <c r="U118" s="172" t="n"/>
      <c r="V118" s="172" t="n"/>
      <c r="W118" s="172" t="n"/>
      <c r="X118" s="172" t="n"/>
      <c r="Y118" s="172" t="n"/>
      <c r="Z118" s="172" t="n"/>
      <c r="AA118" s="172" t="n"/>
    </row>
    <row r="119" ht="15.75" customHeight="1" s="168">
      <c r="B119" s="172" t="n"/>
      <c r="C119" s="172" t="n"/>
      <c r="D119" s="172" t="n"/>
      <c r="E119" s="172" t="n"/>
      <c r="F119" s="172" t="n"/>
      <c r="G119" s="172" t="n"/>
      <c r="H119" s="172" t="n"/>
      <c r="I119" s="172" t="n"/>
      <c r="J119" s="172" t="n"/>
      <c r="K119" s="172" t="n"/>
      <c r="L119" s="172" t="n"/>
      <c r="M119" s="172" t="n"/>
      <c r="N119" s="172" t="n"/>
      <c r="O119" s="172" t="n"/>
      <c r="P119" s="172" t="n"/>
      <c r="Q119" s="172" t="n"/>
      <c r="R119" s="172" t="n"/>
      <c r="S119" s="172" t="n"/>
      <c r="T119" s="172" t="n"/>
      <c r="U119" s="172" t="n"/>
      <c r="V119" s="172" t="n"/>
      <c r="W119" s="172" t="n"/>
      <c r="X119" s="172" t="n"/>
      <c r="Y119" s="172" t="n"/>
      <c r="Z119" s="172" t="n"/>
      <c r="AA119" s="172" t="n"/>
    </row>
    <row r="120" ht="15.75" customHeight="1" s="168">
      <c r="B120" s="172" t="n"/>
      <c r="C120" s="172" t="n"/>
      <c r="D120" s="172" t="n"/>
      <c r="E120" s="172" t="n"/>
      <c r="F120" s="172" t="n"/>
      <c r="G120" s="172" t="n"/>
      <c r="H120" s="172" t="n"/>
      <c r="I120" s="172" t="n"/>
      <c r="J120" s="172" t="n"/>
      <c r="K120" s="172" t="n"/>
      <c r="L120" s="172" t="n"/>
      <c r="M120" s="172" t="n"/>
      <c r="N120" s="172" t="n"/>
      <c r="O120" s="172" t="n"/>
      <c r="P120" s="172" t="n"/>
      <c r="Q120" s="172" t="n"/>
      <c r="R120" s="172" t="n"/>
      <c r="S120" s="172" t="n"/>
      <c r="T120" s="172" t="n"/>
      <c r="U120" s="172" t="n"/>
      <c r="V120" s="172" t="n"/>
      <c r="W120" s="172" t="n"/>
      <c r="X120" s="172" t="n"/>
      <c r="Y120" s="172" t="n"/>
      <c r="Z120" s="172" t="n"/>
      <c r="AA120" s="172" t="n"/>
    </row>
    <row r="121" ht="15.75" customHeight="1" s="168">
      <c r="B121" s="172" t="n"/>
      <c r="C121" s="172" t="n"/>
      <c r="D121" s="172" t="n"/>
      <c r="E121" s="172" t="n"/>
      <c r="F121" s="172" t="n"/>
      <c r="G121" s="172" t="n"/>
      <c r="H121" s="172" t="n"/>
      <c r="I121" s="172" t="n"/>
      <c r="J121" s="172" t="n"/>
      <c r="K121" s="172" t="n"/>
      <c r="L121" s="172" t="n"/>
      <c r="M121" s="172" t="n"/>
      <c r="N121" s="172" t="n"/>
      <c r="O121" s="172" t="n"/>
      <c r="P121" s="172" t="n"/>
      <c r="Q121" s="172" t="n"/>
      <c r="R121" s="172" t="n"/>
      <c r="S121" s="172" t="n"/>
      <c r="T121" s="172" t="n"/>
      <c r="U121" s="172" t="n"/>
      <c r="V121" s="172" t="n"/>
      <c r="W121" s="172" t="n"/>
      <c r="X121" s="172" t="n"/>
      <c r="Y121" s="172" t="n"/>
      <c r="Z121" s="172" t="n"/>
      <c r="AA121" s="172" t="n"/>
    </row>
    <row r="122" ht="15.75" customHeight="1" s="168">
      <c r="B122" s="172" t="n"/>
      <c r="C122" s="172" t="n"/>
      <c r="D122" s="172" t="n"/>
      <c r="E122" s="172" t="n"/>
      <c r="F122" s="172" t="n"/>
      <c r="G122" s="172" t="n"/>
      <c r="H122" s="172" t="n"/>
      <c r="I122" s="172" t="n"/>
      <c r="J122" s="172" t="n"/>
      <c r="K122" s="172" t="n"/>
      <c r="L122" s="172" t="n"/>
      <c r="M122" s="172" t="n"/>
      <c r="N122" s="172" t="n"/>
      <c r="O122" s="172" t="n"/>
      <c r="P122" s="172" t="n"/>
      <c r="Q122" s="172" t="n"/>
      <c r="R122" s="172" t="n"/>
      <c r="S122" s="172" t="n"/>
      <c r="T122" s="172" t="n"/>
      <c r="U122" s="172" t="n"/>
      <c r="V122" s="172" t="n"/>
      <c r="W122" s="172" t="n"/>
      <c r="X122" s="172" t="n"/>
      <c r="Y122" s="172" t="n"/>
      <c r="Z122" s="172" t="n"/>
      <c r="AA122" s="172" t="n"/>
    </row>
    <row r="123" ht="15.75" customHeight="1" s="168">
      <c r="B123" s="172" t="n"/>
      <c r="C123" s="172" t="n"/>
      <c r="D123" s="172" t="n"/>
      <c r="E123" s="172" t="n"/>
      <c r="F123" s="172" t="n"/>
      <c r="G123" s="172" t="n"/>
      <c r="H123" s="172" t="n"/>
      <c r="I123" s="172" t="n"/>
      <c r="J123" s="172" t="n"/>
      <c r="K123" s="172" t="n"/>
      <c r="L123" s="172" t="n"/>
      <c r="M123" s="172" t="n"/>
      <c r="N123" s="172" t="n"/>
      <c r="O123" s="172" t="n"/>
      <c r="P123" s="172" t="n"/>
      <c r="Q123" s="172" t="n"/>
      <c r="R123" s="172" t="n"/>
      <c r="S123" s="172" t="n"/>
      <c r="T123" s="172" t="n"/>
      <c r="U123" s="172" t="n"/>
      <c r="V123" s="172" t="n"/>
      <c r="W123" s="172" t="n"/>
      <c r="X123" s="172" t="n"/>
      <c r="Y123" s="172" t="n"/>
      <c r="Z123" s="172" t="n"/>
      <c r="AA123" s="172" t="n"/>
    </row>
    <row r="124" ht="15.75" customHeight="1" s="168">
      <c r="B124" s="172" t="n"/>
      <c r="C124" s="172" t="n"/>
      <c r="D124" s="172" t="n"/>
      <c r="E124" s="172" t="n"/>
      <c r="F124" s="172" t="n"/>
      <c r="G124" s="172" t="n"/>
      <c r="H124" s="172" t="n"/>
      <c r="I124" s="172" t="n"/>
      <c r="J124" s="172" t="n"/>
      <c r="K124" s="172" t="n"/>
      <c r="L124" s="172" t="n"/>
      <c r="M124" s="172" t="n"/>
      <c r="N124" s="172" t="n"/>
      <c r="O124" s="172" t="n"/>
      <c r="P124" s="172" t="n"/>
      <c r="Q124" s="172" t="n"/>
      <c r="R124" s="172" t="n"/>
      <c r="S124" s="172" t="n"/>
      <c r="T124" s="172" t="n"/>
      <c r="U124" s="172" t="n"/>
      <c r="V124" s="172" t="n"/>
      <c r="W124" s="172" t="n"/>
      <c r="X124" s="172" t="n"/>
      <c r="Y124" s="172" t="n"/>
      <c r="Z124" s="172" t="n"/>
      <c r="AA124" s="172" t="n"/>
    </row>
    <row r="125" ht="15.75" customHeight="1" s="168">
      <c r="B125" s="172" t="n"/>
      <c r="C125" s="172" t="n"/>
      <c r="D125" s="172" t="n"/>
      <c r="E125" s="172" t="n"/>
      <c r="F125" s="172" t="n"/>
      <c r="G125" s="172" t="n"/>
      <c r="H125" s="172" t="n"/>
      <c r="I125" s="172" t="n"/>
      <c r="J125" s="172" t="n"/>
      <c r="K125" s="172" t="n"/>
      <c r="L125" s="172" t="n"/>
      <c r="M125" s="172" t="n"/>
      <c r="N125" s="172" t="n"/>
      <c r="O125" s="172" t="n"/>
      <c r="P125" s="172" t="n"/>
      <c r="Q125" s="172" t="n"/>
      <c r="R125" s="172" t="n"/>
      <c r="S125" s="172" t="n"/>
      <c r="T125" s="172" t="n"/>
      <c r="U125" s="172" t="n"/>
      <c r="V125" s="172" t="n"/>
      <c r="W125" s="172" t="n"/>
      <c r="X125" s="172" t="n"/>
      <c r="Y125" s="172" t="n"/>
      <c r="Z125" s="172" t="n"/>
      <c r="AA125" s="172" t="n"/>
    </row>
    <row r="126" ht="15.75" customHeight="1" s="168">
      <c r="B126" s="172" t="n"/>
      <c r="C126" s="172" t="n"/>
      <c r="D126" s="172" t="n"/>
      <c r="E126" s="172" t="n"/>
      <c r="F126" s="172" t="n"/>
      <c r="G126" s="172" t="n"/>
      <c r="H126" s="172" t="n"/>
      <c r="I126" s="172" t="n"/>
      <c r="J126" s="172" t="n"/>
      <c r="K126" s="172" t="n"/>
      <c r="L126" s="172" t="n"/>
      <c r="M126" s="172" t="n"/>
      <c r="N126" s="172" t="n"/>
      <c r="O126" s="172" t="n"/>
      <c r="P126" s="172" t="n"/>
      <c r="Q126" s="172" t="n"/>
      <c r="R126" s="172" t="n"/>
      <c r="S126" s="172" t="n"/>
      <c r="T126" s="172" t="n"/>
      <c r="U126" s="172" t="n"/>
      <c r="V126" s="172" t="n"/>
      <c r="W126" s="172" t="n"/>
      <c r="X126" s="172" t="n"/>
      <c r="Y126" s="172" t="n"/>
      <c r="Z126" s="172" t="n"/>
      <c r="AA126" s="172" t="n"/>
    </row>
    <row r="127" ht="15.75" customHeight="1" s="168">
      <c r="B127" s="172" t="n"/>
      <c r="C127" s="172" t="n"/>
      <c r="D127" s="172" t="n"/>
      <c r="E127" s="172" t="n"/>
      <c r="F127" s="172" t="n"/>
      <c r="G127" s="172" t="n"/>
      <c r="H127" s="172" t="n"/>
      <c r="I127" s="172" t="n"/>
      <c r="J127" s="172" t="n"/>
      <c r="K127" s="172" t="n"/>
      <c r="L127" s="172" t="n"/>
      <c r="M127" s="172" t="n"/>
      <c r="N127" s="172" t="n"/>
      <c r="O127" s="172" t="n"/>
      <c r="P127" s="172" t="n"/>
      <c r="Q127" s="172" t="n"/>
      <c r="R127" s="172" t="n"/>
      <c r="S127" s="172" t="n"/>
      <c r="T127" s="172" t="n"/>
      <c r="U127" s="172" t="n"/>
      <c r="V127" s="172" t="n"/>
      <c r="W127" s="172" t="n"/>
      <c r="X127" s="172" t="n"/>
      <c r="Y127" s="172" t="n"/>
      <c r="Z127" s="172" t="n"/>
      <c r="AA127" s="172" t="n"/>
    </row>
    <row r="128" ht="15.75" customHeight="1" s="168">
      <c r="B128" s="172" t="n"/>
      <c r="C128" s="172" t="n"/>
      <c r="D128" s="172" t="n"/>
      <c r="E128" s="172" t="n"/>
      <c r="F128" s="172" t="n"/>
      <c r="G128" s="172" t="n"/>
      <c r="H128" s="172" t="n"/>
      <c r="I128" s="172" t="n"/>
      <c r="J128" s="172" t="n"/>
      <c r="K128" s="172" t="n"/>
      <c r="L128" s="172" t="n"/>
      <c r="M128" s="172" t="n"/>
      <c r="N128" s="172" t="n"/>
      <c r="O128" s="172" t="n"/>
      <c r="P128" s="172" t="n"/>
      <c r="Q128" s="172" t="n"/>
      <c r="R128" s="172" t="n"/>
      <c r="S128" s="172" t="n"/>
      <c r="T128" s="172" t="n"/>
      <c r="U128" s="172" t="n"/>
      <c r="V128" s="172" t="n"/>
      <c r="W128" s="172" t="n"/>
      <c r="X128" s="172" t="n"/>
      <c r="Y128" s="172" t="n"/>
      <c r="Z128" s="172" t="n"/>
      <c r="AA128" s="172" t="n"/>
    </row>
    <row r="129" ht="15.75" customHeight="1" s="168">
      <c r="B129" s="172" t="n"/>
      <c r="C129" s="172" t="n"/>
      <c r="D129" s="172" t="n"/>
      <c r="E129" s="172" t="n"/>
      <c r="F129" s="172" t="n"/>
      <c r="G129" s="172" t="n"/>
      <c r="H129" s="172" t="n"/>
      <c r="I129" s="172" t="n"/>
      <c r="J129" s="172" t="n"/>
      <c r="K129" s="172" t="n"/>
      <c r="L129" s="172" t="n"/>
      <c r="M129" s="172" t="n"/>
      <c r="N129" s="172" t="n"/>
      <c r="O129" s="172" t="n"/>
      <c r="P129" s="172" t="n"/>
      <c r="Q129" s="172" t="n"/>
      <c r="R129" s="172" t="n"/>
      <c r="S129" s="172" t="n"/>
      <c r="T129" s="172" t="n"/>
      <c r="U129" s="172" t="n"/>
      <c r="V129" s="172" t="n"/>
      <c r="W129" s="172" t="n"/>
      <c r="X129" s="172" t="n"/>
      <c r="Y129" s="172" t="n"/>
      <c r="Z129" s="172" t="n"/>
      <c r="AA129" s="172" t="n"/>
    </row>
    <row r="130" ht="15.75" customHeight="1" s="168">
      <c r="B130" s="172" t="n"/>
      <c r="C130" s="172" t="n"/>
      <c r="D130" s="172" t="n"/>
      <c r="E130" s="172" t="n"/>
      <c r="F130" s="172" t="n"/>
      <c r="G130" s="172" t="n"/>
      <c r="H130" s="172" t="n"/>
      <c r="I130" s="172" t="n"/>
      <c r="J130" s="172" t="n"/>
      <c r="K130" s="172" t="n"/>
      <c r="L130" s="172" t="n"/>
      <c r="M130" s="172" t="n"/>
      <c r="N130" s="172" t="n"/>
      <c r="O130" s="172" t="n"/>
      <c r="P130" s="172" t="n"/>
      <c r="Q130" s="172" t="n"/>
      <c r="R130" s="172" t="n"/>
      <c r="S130" s="172" t="n"/>
      <c r="T130" s="172" t="n"/>
      <c r="U130" s="172" t="n"/>
      <c r="V130" s="172" t="n"/>
      <c r="W130" s="172" t="n"/>
      <c r="X130" s="172" t="n"/>
      <c r="Y130" s="172" t="n"/>
      <c r="Z130" s="172" t="n"/>
      <c r="AA130" s="172" t="n"/>
    </row>
    <row r="131" ht="15.75" customHeight="1" s="168">
      <c r="B131" s="172" t="n"/>
      <c r="C131" s="172" t="n"/>
      <c r="D131" s="172" t="n"/>
      <c r="E131" s="172" t="n"/>
      <c r="F131" s="172" t="n"/>
      <c r="G131" s="172" t="n"/>
      <c r="H131" s="172" t="n"/>
      <c r="I131" s="172" t="n"/>
      <c r="J131" s="172" t="n"/>
      <c r="K131" s="172" t="n"/>
      <c r="L131" s="172" t="n"/>
      <c r="M131" s="172" t="n"/>
      <c r="N131" s="172" t="n"/>
      <c r="O131" s="172" t="n"/>
      <c r="P131" s="172" t="n"/>
      <c r="Q131" s="172" t="n"/>
      <c r="R131" s="172" t="n"/>
      <c r="S131" s="172" t="n"/>
      <c r="T131" s="172" t="n"/>
      <c r="U131" s="172" t="n"/>
      <c r="V131" s="172" t="n"/>
      <c r="W131" s="172" t="n"/>
      <c r="X131" s="172" t="n"/>
      <c r="Y131" s="172" t="n"/>
      <c r="Z131" s="172" t="n"/>
      <c r="AA131" s="172" t="n"/>
    </row>
    <row r="132" ht="15.75" customHeight="1" s="168">
      <c r="B132" s="172" t="n"/>
      <c r="C132" s="172" t="n"/>
      <c r="D132" s="172" t="n"/>
      <c r="E132" s="172" t="n"/>
      <c r="F132" s="172" t="n"/>
      <c r="G132" s="172" t="n"/>
      <c r="H132" s="172" t="n"/>
      <c r="I132" s="172" t="n"/>
      <c r="J132" s="172" t="n"/>
      <c r="K132" s="172" t="n"/>
      <c r="L132" s="172" t="n"/>
      <c r="M132" s="172" t="n"/>
      <c r="N132" s="172" t="n"/>
      <c r="O132" s="172" t="n"/>
      <c r="P132" s="172" t="n"/>
      <c r="Q132" s="172" t="n"/>
      <c r="R132" s="172" t="n"/>
      <c r="S132" s="172" t="n"/>
      <c r="T132" s="172" t="n"/>
      <c r="U132" s="172" t="n"/>
      <c r="V132" s="172" t="n"/>
      <c r="W132" s="172" t="n"/>
      <c r="X132" s="172" t="n"/>
      <c r="Y132" s="172" t="n"/>
      <c r="Z132" s="172" t="n"/>
      <c r="AA132" s="172" t="n"/>
    </row>
    <row r="133" ht="15.75" customHeight="1" s="168">
      <c r="B133" s="172" t="n"/>
      <c r="C133" s="172" t="n"/>
      <c r="D133" s="172" t="n"/>
      <c r="E133" s="172" t="n"/>
      <c r="F133" s="172" t="n"/>
      <c r="G133" s="172" t="n"/>
      <c r="H133" s="172" t="n"/>
      <c r="I133" s="172" t="n"/>
      <c r="J133" s="172" t="n"/>
      <c r="K133" s="172" t="n"/>
      <c r="L133" s="172" t="n"/>
      <c r="M133" s="172" t="n"/>
      <c r="N133" s="172" t="n"/>
      <c r="O133" s="172" t="n"/>
      <c r="P133" s="172" t="n"/>
      <c r="Q133" s="172" t="n"/>
      <c r="R133" s="172" t="n"/>
      <c r="S133" s="172" t="n"/>
      <c r="T133" s="172" t="n"/>
      <c r="U133" s="172" t="n"/>
      <c r="V133" s="172" t="n"/>
      <c r="W133" s="172" t="n"/>
      <c r="X133" s="172" t="n"/>
      <c r="Y133" s="172" t="n"/>
      <c r="Z133" s="172" t="n"/>
      <c r="AA133" s="172" t="n"/>
    </row>
    <row r="134" ht="15.75" customHeight="1" s="168">
      <c r="B134" s="172" t="n"/>
      <c r="C134" s="172" t="n"/>
      <c r="D134" s="172" t="n"/>
      <c r="E134" s="172" t="n"/>
      <c r="F134" s="172" t="n"/>
      <c r="G134" s="172" t="n"/>
      <c r="H134" s="172" t="n"/>
      <c r="I134" s="172" t="n"/>
      <c r="J134" s="172" t="n"/>
      <c r="K134" s="172" t="n"/>
      <c r="L134" s="172" t="n"/>
      <c r="M134" s="172" t="n"/>
      <c r="N134" s="172" t="n"/>
      <c r="O134" s="172" t="n"/>
      <c r="P134" s="172" t="n"/>
      <c r="Q134" s="172" t="n"/>
      <c r="R134" s="172" t="n"/>
      <c r="S134" s="172" t="n"/>
      <c r="T134" s="172" t="n"/>
      <c r="U134" s="172" t="n"/>
      <c r="V134" s="172" t="n"/>
      <c r="W134" s="172" t="n"/>
      <c r="X134" s="172" t="n"/>
      <c r="Y134" s="172" t="n"/>
      <c r="Z134" s="172" t="n"/>
      <c r="AA134" s="172" t="n"/>
    </row>
    <row r="135" ht="15.75" customHeight="1" s="168">
      <c r="B135" s="172" t="n"/>
      <c r="C135" s="172" t="n"/>
      <c r="D135" s="172" t="n"/>
      <c r="E135" s="172" t="n"/>
      <c r="F135" s="172" t="n"/>
      <c r="G135" s="172" t="n"/>
      <c r="H135" s="172" t="n"/>
      <c r="I135" s="172" t="n"/>
      <c r="J135" s="172" t="n"/>
      <c r="K135" s="172" t="n"/>
      <c r="L135" s="172" t="n"/>
      <c r="M135" s="172" t="n"/>
      <c r="N135" s="172" t="n"/>
      <c r="O135" s="172" t="n"/>
      <c r="P135" s="172" t="n"/>
      <c r="Q135" s="172" t="n"/>
      <c r="R135" s="172" t="n"/>
      <c r="S135" s="172" t="n"/>
      <c r="T135" s="172" t="n"/>
      <c r="U135" s="172" t="n"/>
      <c r="V135" s="172" t="n"/>
      <c r="W135" s="172" t="n"/>
      <c r="X135" s="172" t="n"/>
      <c r="Y135" s="172" t="n"/>
      <c r="Z135" s="172" t="n"/>
      <c r="AA135" s="172" t="n"/>
    </row>
    <row r="136" ht="15.75" customHeight="1" s="168">
      <c r="B136" s="172" t="n"/>
      <c r="C136" s="172" t="n"/>
      <c r="D136" s="172" t="n"/>
      <c r="E136" s="172" t="n"/>
      <c r="F136" s="172" t="n"/>
      <c r="G136" s="172" t="n"/>
      <c r="H136" s="172" t="n"/>
      <c r="I136" s="172" t="n"/>
      <c r="J136" s="172" t="n"/>
      <c r="K136" s="172" t="n"/>
      <c r="L136" s="172" t="n"/>
      <c r="M136" s="172" t="n"/>
      <c r="N136" s="172" t="n"/>
      <c r="O136" s="172" t="n"/>
      <c r="P136" s="172" t="n"/>
      <c r="Q136" s="172" t="n"/>
      <c r="R136" s="172" t="n"/>
      <c r="S136" s="172" t="n"/>
      <c r="T136" s="172" t="n"/>
      <c r="U136" s="172" t="n"/>
      <c r="V136" s="172" t="n"/>
      <c r="W136" s="172" t="n"/>
      <c r="X136" s="172" t="n"/>
      <c r="Y136" s="172" t="n"/>
      <c r="Z136" s="172" t="n"/>
      <c r="AA136" s="172" t="n"/>
    </row>
    <row r="137" ht="15.75" customHeight="1" s="168">
      <c r="B137" s="172" t="n"/>
      <c r="C137" s="172" t="n"/>
      <c r="D137" s="172" t="n"/>
      <c r="E137" s="172" t="n"/>
      <c r="F137" s="172" t="n"/>
      <c r="G137" s="172" t="n"/>
      <c r="H137" s="172" t="n"/>
      <c r="I137" s="172" t="n"/>
      <c r="J137" s="172" t="n"/>
      <c r="K137" s="172" t="n"/>
      <c r="L137" s="172" t="n"/>
      <c r="M137" s="172" t="n"/>
      <c r="N137" s="172" t="n"/>
      <c r="O137" s="172" t="n"/>
      <c r="P137" s="172" t="n"/>
      <c r="Q137" s="172" t="n"/>
      <c r="R137" s="172" t="n"/>
      <c r="S137" s="172" t="n"/>
      <c r="T137" s="172" t="n"/>
      <c r="U137" s="172" t="n"/>
      <c r="V137" s="172" t="n"/>
      <c r="W137" s="172" t="n"/>
      <c r="X137" s="172" t="n"/>
      <c r="Y137" s="172" t="n"/>
      <c r="Z137" s="172" t="n"/>
      <c r="AA137" s="172" t="n"/>
    </row>
    <row r="138" ht="15.75" customHeight="1" s="168">
      <c r="B138" s="172" t="n"/>
      <c r="C138" s="172" t="n"/>
      <c r="D138" s="172" t="n"/>
      <c r="E138" s="172" t="n"/>
      <c r="F138" s="172" t="n"/>
      <c r="G138" s="172" t="n"/>
      <c r="H138" s="172" t="n"/>
      <c r="I138" s="172" t="n"/>
      <c r="J138" s="172" t="n"/>
      <c r="K138" s="172" t="n"/>
      <c r="L138" s="172" t="n"/>
      <c r="M138" s="172" t="n"/>
      <c r="N138" s="172" t="n"/>
      <c r="O138" s="172" t="n"/>
      <c r="P138" s="172" t="n"/>
      <c r="Q138" s="172" t="n"/>
      <c r="R138" s="172" t="n"/>
      <c r="S138" s="172" t="n"/>
      <c r="T138" s="172" t="n"/>
      <c r="U138" s="172" t="n"/>
      <c r="V138" s="172" t="n"/>
      <c r="W138" s="172" t="n"/>
      <c r="X138" s="172" t="n"/>
      <c r="Y138" s="172" t="n"/>
      <c r="Z138" s="172" t="n"/>
      <c r="AA138" s="172" t="n"/>
    </row>
    <row r="139" ht="15.75" customHeight="1" s="168">
      <c r="B139" s="172" t="n"/>
      <c r="C139" s="172" t="n"/>
      <c r="D139" s="172" t="n"/>
      <c r="E139" s="172" t="n"/>
      <c r="F139" s="172" t="n"/>
      <c r="G139" s="172" t="n"/>
      <c r="H139" s="172" t="n"/>
      <c r="I139" s="172" t="n"/>
      <c r="J139" s="172" t="n"/>
      <c r="K139" s="172" t="n"/>
      <c r="L139" s="172" t="n"/>
      <c r="M139" s="172" t="n"/>
      <c r="N139" s="172" t="n"/>
      <c r="O139" s="172" t="n"/>
      <c r="P139" s="172" t="n"/>
      <c r="Q139" s="172" t="n"/>
      <c r="R139" s="172" t="n"/>
      <c r="S139" s="172" t="n"/>
      <c r="T139" s="172" t="n"/>
      <c r="U139" s="172" t="n"/>
      <c r="V139" s="172" t="n"/>
      <c r="W139" s="172" t="n"/>
      <c r="X139" s="172" t="n"/>
      <c r="Y139" s="172" t="n"/>
      <c r="Z139" s="172" t="n"/>
      <c r="AA139" s="172" t="n"/>
    </row>
    <row r="140" ht="15.75" customHeight="1" s="168">
      <c r="B140" s="172" t="n"/>
      <c r="C140" s="172" t="n"/>
      <c r="D140" s="172" t="n"/>
      <c r="E140" s="172" t="n"/>
      <c r="F140" s="172" t="n"/>
      <c r="G140" s="172" t="n"/>
      <c r="H140" s="172" t="n"/>
      <c r="I140" s="172" t="n"/>
      <c r="J140" s="172" t="n"/>
      <c r="K140" s="172" t="n"/>
      <c r="L140" s="172" t="n"/>
      <c r="M140" s="172" t="n"/>
      <c r="N140" s="172" t="n"/>
      <c r="O140" s="172" t="n"/>
      <c r="P140" s="172" t="n"/>
      <c r="Q140" s="172" t="n"/>
      <c r="R140" s="172" t="n"/>
      <c r="S140" s="172" t="n"/>
      <c r="T140" s="172" t="n"/>
      <c r="U140" s="172" t="n"/>
      <c r="V140" s="172" t="n"/>
      <c r="W140" s="172" t="n"/>
      <c r="X140" s="172" t="n"/>
      <c r="Y140" s="172" t="n"/>
      <c r="Z140" s="172" t="n"/>
      <c r="AA140" s="172" t="n"/>
    </row>
    <row r="141" ht="15.75" customHeight="1" s="168">
      <c r="B141" s="172" t="n"/>
      <c r="C141" s="172" t="n"/>
      <c r="D141" s="172" t="n"/>
      <c r="E141" s="172" t="n"/>
      <c r="F141" s="172" t="n"/>
      <c r="G141" s="172" t="n"/>
      <c r="H141" s="172" t="n"/>
      <c r="I141" s="172" t="n"/>
      <c r="J141" s="172" t="n"/>
      <c r="K141" s="172" t="n"/>
      <c r="L141" s="172" t="n"/>
      <c r="M141" s="172" t="n"/>
      <c r="N141" s="172" t="n"/>
      <c r="O141" s="172" t="n"/>
      <c r="P141" s="172" t="n"/>
      <c r="Q141" s="172" t="n"/>
      <c r="R141" s="172" t="n"/>
      <c r="S141" s="172" t="n"/>
      <c r="T141" s="172" t="n"/>
      <c r="U141" s="172" t="n"/>
      <c r="V141" s="172" t="n"/>
      <c r="W141" s="172" t="n"/>
      <c r="X141" s="172" t="n"/>
      <c r="Y141" s="172" t="n"/>
      <c r="Z141" s="172" t="n"/>
      <c r="AA141" s="172" t="n"/>
    </row>
    <row r="142" ht="15.75" customHeight="1" s="168">
      <c r="B142" s="172" t="n"/>
      <c r="C142" s="172" t="n"/>
      <c r="D142" s="172" t="n"/>
      <c r="E142" s="172" t="n"/>
      <c r="F142" s="172" t="n"/>
      <c r="G142" s="172" t="n"/>
      <c r="H142" s="172" t="n"/>
      <c r="I142" s="172" t="n"/>
      <c r="J142" s="172" t="n"/>
      <c r="K142" s="172" t="n"/>
      <c r="L142" s="172" t="n"/>
      <c r="M142" s="172" t="n"/>
      <c r="N142" s="172" t="n"/>
      <c r="O142" s="172" t="n"/>
      <c r="P142" s="172" t="n"/>
      <c r="Q142" s="172" t="n"/>
      <c r="R142" s="172" t="n"/>
      <c r="S142" s="172" t="n"/>
      <c r="T142" s="172" t="n"/>
      <c r="U142" s="172" t="n"/>
      <c r="V142" s="172" t="n"/>
      <c r="W142" s="172" t="n"/>
      <c r="X142" s="172" t="n"/>
      <c r="Y142" s="172" t="n"/>
      <c r="Z142" s="172" t="n"/>
      <c r="AA142" s="172" t="n"/>
    </row>
    <row r="143" ht="15.75" customHeight="1" s="168">
      <c r="B143" s="172" t="n"/>
      <c r="C143" s="172" t="n"/>
      <c r="D143" s="172" t="n"/>
      <c r="E143" s="172" t="n"/>
      <c r="F143" s="172" t="n"/>
      <c r="G143" s="172" t="n"/>
      <c r="H143" s="172" t="n"/>
      <c r="I143" s="172" t="n"/>
      <c r="J143" s="172" t="n"/>
      <c r="K143" s="172" t="n"/>
      <c r="L143" s="172" t="n"/>
      <c r="M143" s="172" t="n"/>
      <c r="N143" s="172" t="n"/>
      <c r="O143" s="172" t="n"/>
      <c r="P143" s="172" t="n"/>
      <c r="Q143" s="172" t="n"/>
      <c r="R143" s="172" t="n"/>
      <c r="S143" s="172" t="n"/>
      <c r="T143" s="172" t="n"/>
      <c r="U143" s="172" t="n"/>
      <c r="V143" s="172" t="n"/>
      <c r="W143" s="172" t="n"/>
      <c r="X143" s="172" t="n"/>
      <c r="Y143" s="172" t="n"/>
      <c r="Z143" s="172" t="n"/>
      <c r="AA143" s="172" t="n"/>
    </row>
    <row r="144" ht="15.75" customHeight="1" s="168">
      <c r="B144" s="172" t="n"/>
      <c r="C144" s="172" t="n"/>
      <c r="D144" s="172" t="n"/>
      <c r="E144" s="172" t="n"/>
      <c r="F144" s="172" t="n"/>
      <c r="G144" s="172" t="n"/>
      <c r="H144" s="172" t="n"/>
      <c r="I144" s="172" t="n"/>
      <c r="J144" s="172" t="n"/>
      <c r="K144" s="172" t="n"/>
      <c r="L144" s="172" t="n"/>
      <c r="M144" s="172" t="n"/>
      <c r="N144" s="172" t="n"/>
      <c r="O144" s="172" t="n"/>
      <c r="P144" s="172" t="n"/>
      <c r="Q144" s="172" t="n"/>
      <c r="R144" s="172" t="n"/>
      <c r="S144" s="172" t="n"/>
      <c r="T144" s="172" t="n"/>
      <c r="U144" s="172" t="n"/>
      <c r="V144" s="172" t="n"/>
      <c r="W144" s="172" t="n"/>
      <c r="X144" s="172" t="n"/>
      <c r="Y144" s="172" t="n"/>
      <c r="Z144" s="172" t="n"/>
      <c r="AA144" s="172" t="n"/>
    </row>
    <row r="145" ht="15.75" customHeight="1" s="168">
      <c r="B145" s="172" t="n"/>
      <c r="C145" s="172" t="n"/>
      <c r="D145" s="172" t="n"/>
      <c r="E145" s="172" t="n"/>
      <c r="F145" s="172" t="n"/>
      <c r="G145" s="172" t="n"/>
      <c r="H145" s="172" t="n"/>
      <c r="I145" s="172" t="n"/>
      <c r="J145" s="172" t="n"/>
      <c r="K145" s="172" t="n"/>
      <c r="L145" s="172" t="n"/>
      <c r="M145" s="172" t="n"/>
      <c r="N145" s="172" t="n"/>
      <c r="O145" s="172" t="n"/>
      <c r="P145" s="172" t="n"/>
      <c r="Q145" s="172" t="n"/>
      <c r="R145" s="172" t="n"/>
      <c r="S145" s="172" t="n"/>
      <c r="T145" s="172" t="n"/>
      <c r="U145" s="172" t="n"/>
      <c r="V145" s="172" t="n"/>
      <c r="W145" s="172" t="n"/>
      <c r="X145" s="172" t="n"/>
      <c r="Y145" s="172" t="n"/>
      <c r="Z145" s="172" t="n"/>
      <c r="AA145" s="172" t="n"/>
    </row>
    <row r="146" ht="15.75" customHeight="1" s="168">
      <c r="B146" s="172" t="n"/>
      <c r="C146" s="172" t="n"/>
      <c r="D146" s="172" t="n"/>
      <c r="E146" s="172" t="n"/>
      <c r="F146" s="172" t="n"/>
      <c r="G146" s="172" t="n"/>
      <c r="H146" s="172" t="n"/>
      <c r="I146" s="172" t="n"/>
      <c r="J146" s="172" t="n"/>
      <c r="K146" s="172" t="n"/>
      <c r="L146" s="172" t="n"/>
      <c r="M146" s="172" t="n"/>
      <c r="N146" s="172" t="n"/>
      <c r="O146" s="172" t="n"/>
      <c r="P146" s="172" t="n"/>
      <c r="Q146" s="172" t="n"/>
      <c r="R146" s="172" t="n"/>
      <c r="S146" s="172" t="n"/>
      <c r="T146" s="172" t="n"/>
      <c r="U146" s="172" t="n"/>
      <c r="V146" s="172" t="n"/>
      <c r="W146" s="172" t="n"/>
      <c r="X146" s="172" t="n"/>
      <c r="Y146" s="172" t="n"/>
      <c r="Z146" s="172" t="n"/>
      <c r="AA146" s="172" t="n"/>
    </row>
    <row r="147" ht="15.75" customHeight="1" s="168">
      <c r="B147" s="172" t="n"/>
      <c r="C147" s="172" t="n"/>
      <c r="D147" s="172" t="n"/>
      <c r="E147" s="172" t="n"/>
      <c r="F147" s="172" t="n"/>
      <c r="G147" s="172" t="n"/>
      <c r="H147" s="172" t="n"/>
      <c r="I147" s="172" t="n"/>
      <c r="J147" s="172" t="n"/>
      <c r="K147" s="172" t="n"/>
      <c r="L147" s="172" t="n"/>
      <c r="M147" s="172" t="n"/>
      <c r="N147" s="172" t="n"/>
      <c r="O147" s="172" t="n"/>
      <c r="P147" s="172" t="n"/>
      <c r="Q147" s="172" t="n"/>
      <c r="R147" s="172" t="n"/>
      <c r="S147" s="172" t="n"/>
      <c r="T147" s="172" t="n"/>
      <c r="U147" s="172" t="n"/>
      <c r="V147" s="172" t="n"/>
      <c r="W147" s="172" t="n"/>
      <c r="X147" s="172" t="n"/>
      <c r="Y147" s="172" t="n"/>
      <c r="Z147" s="172" t="n"/>
      <c r="AA147" s="172" t="n"/>
    </row>
    <row r="148" ht="15.75" customHeight="1" s="168">
      <c r="B148" s="172" t="n"/>
      <c r="C148" s="172" t="n"/>
      <c r="D148" s="172" t="n"/>
      <c r="E148" s="172" t="n"/>
      <c r="F148" s="172" t="n"/>
      <c r="G148" s="172" t="n"/>
      <c r="H148" s="172" t="n"/>
      <c r="I148" s="172" t="n"/>
      <c r="J148" s="172" t="n"/>
      <c r="K148" s="172" t="n"/>
      <c r="L148" s="172" t="n"/>
      <c r="M148" s="172" t="n"/>
      <c r="N148" s="172" t="n"/>
      <c r="O148" s="172" t="n"/>
      <c r="P148" s="172" t="n"/>
      <c r="Q148" s="172" t="n"/>
      <c r="R148" s="172" t="n"/>
      <c r="S148" s="172" t="n"/>
      <c r="T148" s="172" t="n"/>
      <c r="U148" s="172" t="n"/>
      <c r="V148" s="172" t="n"/>
      <c r="W148" s="172" t="n"/>
      <c r="X148" s="172" t="n"/>
      <c r="Y148" s="172" t="n"/>
      <c r="Z148" s="172" t="n"/>
      <c r="AA148" s="172" t="n"/>
    </row>
    <row r="149" ht="15.75" customHeight="1" s="168">
      <c r="B149" s="172" t="n"/>
      <c r="C149" s="172" t="n"/>
      <c r="D149" s="172" t="n"/>
      <c r="E149" s="172" t="n"/>
      <c r="F149" s="172" t="n"/>
      <c r="G149" s="172" t="n"/>
      <c r="H149" s="172" t="n"/>
      <c r="I149" s="172" t="n"/>
      <c r="J149" s="172" t="n"/>
      <c r="K149" s="172" t="n"/>
      <c r="L149" s="172" t="n"/>
      <c r="M149" s="172" t="n"/>
      <c r="N149" s="172" t="n"/>
      <c r="O149" s="172" t="n"/>
      <c r="P149" s="172" t="n"/>
      <c r="Q149" s="172" t="n"/>
      <c r="R149" s="172" t="n"/>
      <c r="S149" s="172" t="n"/>
      <c r="T149" s="172" t="n"/>
      <c r="U149" s="172" t="n"/>
      <c r="V149" s="172" t="n"/>
      <c r="W149" s="172" t="n"/>
      <c r="X149" s="172" t="n"/>
      <c r="Y149" s="172" t="n"/>
      <c r="Z149" s="172" t="n"/>
      <c r="AA149" s="172" t="n"/>
    </row>
    <row r="150" ht="15.75" customHeight="1" s="168">
      <c r="B150" s="172" t="n"/>
      <c r="C150" s="172" t="n"/>
      <c r="D150" s="172" t="n"/>
      <c r="E150" s="172" t="n"/>
      <c r="F150" s="172" t="n"/>
      <c r="G150" s="172" t="n"/>
      <c r="H150" s="172" t="n"/>
      <c r="I150" s="172" t="n"/>
      <c r="J150" s="172" t="n"/>
      <c r="K150" s="172" t="n"/>
      <c r="L150" s="172" t="n"/>
      <c r="M150" s="172" t="n"/>
      <c r="N150" s="172" t="n"/>
      <c r="O150" s="172" t="n"/>
      <c r="P150" s="172" t="n"/>
      <c r="Q150" s="172" t="n"/>
      <c r="R150" s="172" t="n"/>
      <c r="S150" s="172" t="n"/>
      <c r="T150" s="172" t="n"/>
      <c r="U150" s="172" t="n"/>
      <c r="V150" s="172" t="n"/>
      <c r="W150" s="172" t="n"/>
      <c r="X150" s="172" t="n"/>
      <c r="Y150" s="172" t="n"/>
      <c r="Z150" s="172" t="n"/>
      <c r="AA150" s="172" t="n"/>
    </row>
    <row r="151" ht="15.75" customHeight="1" s="168">
      <c r="B151" s="172" t="n"/>
      <c r="C151" s="172" t="n"/>
      <c r="D151" s="172" t="n"/>
      <c r="E151" s="172" t="n"/>
      <c r="F151" s="172" t="n"/>
      <c r="G151" s="172" t="n"/>
      <c r="H151" s="172" t="n"/>
      <c r="I151" s="172" t="n"/>
      <c r="J151" s="172" t="n"/>
      <c r="K151" s="172" t="n"/>
      <c r="L151" s="172" t="n"/>
      <c r="M151" s="172" t="n"/>
      <c r="N151" s="172" t="n"/>
      <c r="O151" s="172" t="n"/>
      <c r="P151" s="172" t="n"/>
      <c r="Q151" s="172" t="n"/>
      <c r="R151" s="172" t="n"/>
      <c r="S151" s="172" t="n"/>
      <c r="T151" s="172" t="n"/>
      <c r="U151" s="172" t="n"/>
      <c r="V151" s="172" t="n"/>
      <c r="W151" s="172" t="n"/>
      <c r="X151" s="172" t="n"/>
      <c r="Y151" s="172" t="n"/>
      <c r="Z151" s="172" t="n"/>
      <c r="AA151" s="172" t="n"/>
    </row>
    <row r="152" ht="15.75" customHeight="1" s="168">
      <c r="B152" s="172" t="n"/>
      <c r="C152" s="172" t="n"/>
      <c r="D152" s="172" t="n"/>
      <c r="E152" s="172" t="n"/>
      <c r="F152" s="172" t="n"/>
      <c r="G152" s="172" t="n"/>
      <c r="H152" s="172" t="n"/>
      <c r="I152" s="172" t="n"/>
      <c r="J152" s="172" t="n"/>
      <c r="K152" s="172" t="n"/>
      <c r="L152" s="172" t="n"/>
      <c r="M152" s="172" t="n"/>
      <c r="N152" s="172" t="n"/>
      <c r="O152" s="172" t="n"/>
      <c r="P152" s="172" t="n"/>
      <c r="Q152" s="172" t="n"/>
      <c r="R152" s="172" t="n"/>
      <c r="S152" s="172" t="n"/>
      <c r="T152" s="172" t="n"/>
      <c r="U152" s="172" t="n"/>
      <c r="V152" s="172" t="n"/>
      <c r="W152" s="172" t="n"/>
      <c r="X152" s="172" t="n"/>
      <c r="Y152" s="172" t="n"/>
      <c r="Z152" s="172" t="n"/>
      <c r="AA152" s="172" t="n"/>
    </row>
    <row r="153" ht="15.75" customHeight="1" s="168">
      <c r="B153" s="172" t="n"/>
      <c r="C153" s="172" t="n"/>
      <c r="D153" s="172" t="n"/>
      <c r="E153" s="172" t="n"/>
      <c r="F153" s="172" t="n"/>
      <c r="G153" s="172" t="n"/>
      <c r="H153" s="172" t="n"/>
      <c r="I153" s="172" t="n"/>
      <c r="J153" s="172" t="n"/>
      <c r="K153" s="172" t="n"/>
      <c r="L153" s="172" t="n"/>
      <c r="M153" s="172" t="n"/>
      <c r="N153" s="172" t="n"/>
      <c r="O153" s="172" t="n"/>
      <c r="P153" s="172" t="n"/>
      <c r="Q153" s="172" t="n"/>
      <c r="R153" s="172" t="n"/>
      <c r="S153" s="172" t="n"/>
      <c r="T153" s="172" t="n"/>
      <c r="U153" s="172" t="n"/>
      <c r="V153" s="172" t="n"/>
      <c r="W153" s="172" t="n"/>
      <c r="X153" s="172" t="n"/>
      <c r="Y153" s="172" t="n"/>
      <c r="Z153" s="172" t="n"/>
      <c r="AA153" s="172" t="n"/>
    </row>
    <row r="154" ht="15.75" customHeight="1" s="168">
      <c r="B154" s="172" t="n"/>
      <c r="C154" s="172" t="n"/>
      <c r="D154" s="172" t="n"/>
      <c r="E154" s="172" t="n"/>
      <c r="F154" s="172" t="n"/>
      <c r="G154" s="172" t="n"/>
      <c r="H154" s="172" t="n"/>
      <c r="I154" s="172" t="n"/>
      <c r="J154" s="172" t="n"/>
      <c r="K154" s="172" t="n"/>
      <c r="L154" s="172" t="n"/>
      <c r="M154" s="172" t="n"/>
      <c r="N154" s="172" t="n"/>
      <c r="O154" s="172" t="n"/>
      <c r="P154" s="172" t="n"/>
      <c r="Q154" s="172" t="n"/>
      <c r="R154" s="172" t="n"/>
      <c r="S154" s="172" t="n"/>
      <c r="T154" s="172" t="n"/>
      <c r="U154" s="172" t="n"/>
      <c r="V154" s="172" t="n"/>
      <c r="W154" s="172" t="n"/>
      <c r="X154" s="172" t="n"/>
      <c r="Y154" s="172" t="n"/>
      <c r="Z154" s="172" t="n"/>
      <c r="AA154" s="172" t="n"/>
    </row>
    <row r="155" ht="15.75" customHeight="1" s="168">
      <c r="B155" s="172" t="n"/>
      <c r="C155" s="172" t="n"/>
      <c r="D155" s="172" t="n"/>
      <c r="E155" s="172" t="n"/>
      <c r="F155" s="172" t="n"/>
      <c r="G155" s="172" t="n"/>
      <c r="H155" s="172" t="n"/>
      <c r="I155" s="172" t="n"/>
      <c r="J155" s="172" t="n"/>
      <c r="K155" s="172" t="n"/>
      <c r="L155" s="172" t="n"/>
      <c r="M155" s="172" t="n"/>
      <c r="N155" s="172" t="n"/>
      <c r="O155" s="172" t="n"/>
      <c r="P155" s="172" t="n"/>
      <c r="Q155" s="172" t="n"/>
      <c r="R155" s="172" t="n"/>
      <c r="S155" s="172" t="n"/>
      <c r="T155" s="172" t="n"/>
      <c r="U155" s="172" t="n"/>
      <c r="V155" s="172" t="n"/>
      <c r="W155" s="172" t="n"/>
      <c r="X155" s="172" t="n"/>
      <c r="Y155" s="172" t="n"/>
      <c r="Z155" s="172" t="n"/>
      <c r="AA155" s="172" t="n"/>
    </row>
    <row r="156" ht="15.75" customHeight="1" s="168">
      <c r="B156" s="172" t="n"/>
      <c r="C156" s="172" t="n"/>
      <c r="D156" s="172" t="n"/>
      <c r="E156" s="172" t="n"/>
      <c r="F156" s="172" t="n"/>
      <c r="G156" s="172" t="n"/>
      <c r="H156" s="172" t="n"/>
      <c r="I156" s="172" t="n"/>
      <c r="J156" s="172" t="n"/>
      <c r="K156" s="172" t="n"/>
      <c r="L156" s="172" t="n"/>
      <c r="M156" s="172" t="n"/>
      <c r="N156" s="172" t="n"/>
      <c r="O156" s="172" t="n"/>
      <c r="P156" s="172" t="n"/>
      <c r="Q156" s="172" t="n"/>
      <c r="R156" s="172" t="n"/>
      <c r="S156" s="172" t="n"/>
      <c r="T156" s="172" t="n"/>
      <c r="U156" s="172" t="n"/>
      <c r="V156" s="172" t="n"/>
      <c r="W156" s="172" t="n"/>
      <c r="X156" s="172" t="n"/>
      <c r="Y156" s="172" t="n"/>
      <c r="Z156" s="172" t="n"/>
      <c r="AA156" s="172" t="n"/>
    </row>
    <row r="157" ht="15.75" customHeight="1" s="168">
      <c r="B157" s="172" t="n"/>
      <c r="C157" s="172" t="n"/>
      <c r="D157" s="172" t="n"/>
      <c r="E157" s="172" t="n"/>
      <c r="F157" s="172" t="n"/>
      <c r="G157" s="172" t="n"/>
      <c r="H157" s="172" t="n"/>
      <c r="I157" s="172" t="n"/>
      <c r="J157" s="172" t="n"/>
      <c r="K157" s="172" t="n"/>
      <c r="L157" s="172" t="n"/>
      <c r="M157" s="172" t="n"/>
      <c r="N157" s="172" t="n"/>
      <c r="O157" s="172" t="n"/>
      <c r="P157" s="172" t="n"/>
      <c r="Q157" s="172" t="n"/>
      <c r="R157" s="172" t="n"/>
      <c r="S157" s="172" t="n"/>
      <c r="T157" s="172" t="n"/>
      <c r="U157" s="172" t="n"/>
      <c r="V157" s="172" t="n"/>
      <c r="W157" s="172" t="n"/>
      <c r="X157" s="172" t="n"/>
      <c r="Y157" s="172" t="n"/>
      <c r="Z157" s="172" t="n"/>
      <c r="AA157" s="172" t="n"/>
    </row>
    <row r="158" ht="15.75" customHeight="1" s="168">
      <c r="B158" s="172" t="n"/>
      <c r="C158" s="172" t="n"/>
      <c r="D158" s="172" t="n"/>
      <c r="E158" s="172" t="n"/>
      <c r="F158" s="172" t="n"/>
      <c r="G158" s="172" t="n"/>
      <c r="H158" s="172" t="n"/>
      <c r="I158" s="172" t="n"/>
      <c r="J158" s="172" t="n"/>
      <c r="K158" s="172" t="n"/>
      <c r="L158" s="172" t="n"/>
      <c r="M158" s="172" t="n"/>
      <c r="N158" s="172" t="n"/>
      <c r="O158" s="172" t="n"/>
      <c r="P158" s="172" t="n"/>
      <c r="Q158" s="172" t="n"/>
      <c r="R158" s="172" t="n"/>
      <c r="S158" s="172" t="n"/>
      <c r="T158" s="172" t="n"/>
      <c r="U158" s="172" t="n"/>
      <c r="V158" s="172" t="n"/>
      <c r="W158" s="172" t="n"/>
      <c r="X158" s="172" t="n"/>
      <c r="Y158" s="172" t="n"/>
      <c r="Z158" s="172" t="n"/>
      <c r="AA158" s="172" t="n"/>
    </row>
    <row r="159" ht="15.75" customHeight="1" s="168">
      <c r="B159" s="172" t="n"/>
      <c r="C159" s="172" t="n"/>
      <c r="D159" s="172" t="n"/>
      <c r="E159" s="172" t="n"/>
      <c r="F159" s="172" t="n"/>
      <c r="G159" s="172" t="n"/>
      <c r="H159" s="172" t="n"/>
      <c r="I159" s="172" t="n"/>
      <c r="J159" s="172" t="n"/>
      <c r="K159" s="172" t="n"/>
      <c r="L159" s="172" t="n"/>
      <c r="M159" s="172" t="n"/>
      <c r="N159" s="172" t="n"/>
      <c r="O159" s="172" t="n"/>
      <c r="P159" s="172" t="n"/>
      <c r="Q159" s="172" t="n"/>
      <c r="R159" s="172" t="n"/>
      <c r="S159" s="172" t="n"/>
      <c r="T159" s="172" t="n"/>
      <c r="U159" s="172" t="n"/>
      <c r="V159" s="172" t="n"/>
      <c r="W159" s="172" t="n"/>
      <c r="X159" s="172" t="n"/>
      <c r="Y159" s="172" t="n"/>
      <c r="Z159" s="172" t="n"/>
      <c r="AA159" s="172" t="n"/>
    </row>
    <row r="160" ht="15.75" customHeight="1" s="168">
      <c r="B160" s="172" t="n"/>
      <c r="C160" s="172" t="n"/>
      <c r="D160" s="172" t="n"/>
      <c r="E160" s="172" t="n"/>
      <c r="F160" s="172" t="n"/>
      <c r="G160" s="172" t="n"/>
      <c r="H160" s="172" t="n"/>
      <c r="I160" s="172" t="n"/>
      <c r="J160" s="172" t="n"/>
      <c r="K160" s="172" t="n"/>
      <c r="L160" s="172" t="n"/>
      <c r="M160" s="172" t="n"/>
      <c r="N160" s="172" t="n"/>
      <c r="O160" s="172" t="n"/>
      <c r="P160" s="172" t="n"/>
      <c r="Q160" s="172" t="n"/>
      <c r="R160" s="172" t="n"/>
      <c r="S160" s="172" t="n"/>
      <c r="T160" s="172" t="n"/>
      <c r="U160" s="172" t="n"/>
      <c r="V160" s="172" t="n"/>
      <c r="W160" s="172" t="n"/>
      <c r="X160" s="172" t="n"/>
      <c r="Y160" s="172" t="n"/>
      <c r="Z160" s="172" t="n"/>
      <c r="AA160" s="172" t="n"/>
    </row>
    <row r="161" ht="15.75" customHeight="1" s="168">
      <c r="B161" s="172" t="n"/>
      <c r="C161" s="172" t="n"/>
      <c r="D161" s="172" t="n"/>
      <c r="E161" s="172" t="n"/>
      <c r="F161" s="172" t="n"/>
      <c r="G161" s="172" t="n"/>
      <c r="H161" s="172" t="n"/>
      <c r="I161" s="172" t="n"/>
      <c r="J161" s="172" t="n"/>
      <c r="K161" s="172" t="n"/>
      <c r="L161" s="172" t="n"/>
      <c r="M161" s="172" t="n"/>
      <c r="N161" s="172" t="n"/>
      <c r="O161" s="172" t="n"/>
      <c r="P161" s="172" t="n"/>
      <c r="Q161" s="172" t="n"/>
      <c r="R161" s="172" t="n"/>
      <c r="S161" s="172" t="n"/>
      <c r="T161" s="172" t="n"/>
      <c r="U161" s="172" t="n"/>
      <c r="V161" s="172" t="n"/>
      <c r="W161" s="172" t="n"/>
      <c r="X161" s="172" t="n"/>
      <c r="Y161" s="172" t="n"/>
      <c r="Z161" s="172" t="n"/>
      <c r="AA161" s="172" t="n"/>
    </row>
    <row r="162" ht="15.75" customHeight="1" s="168">
      <c r="B162" s="172" t="n"/>
      <c r="C162" s="172" t="n"/>
      <c r="D162" s="172" t="n"/>
      <c r="E162" s="172" t="n"/>
      <c r="F162" s="172" t="n"/>
      <c r="G162" s="172" t="n"/>
      <c r="H162" s="172" t="n"/>
      <c r="I162" s="172" t="n"/>
      <c r="J162" s="172" t="n"/>
      <c r="K162" s="172" t="n"/>
      <c r="L162" s="172" t="n"/>
      <c r="M162" s="172" t="n"/>
      <c r="N162" s="172" t="n"/>
      <c r="O162" s="172" t="n"/>
      <c r="P162" s="172" t="n"/>
      <c r="Q162" s="172" t="n"/>
      <c r="R162" s="172" t="n"/>
      <c r="S162" s="172" t="n"/>
      <c r="T162" s="172" t="n"/>
      <c r="U162" s="172" t="n"/>
      <c r="V162" s="172" t="n"/>
      <c r="W162" s="172" t="n"/>
      <c r="X162" s="172" t="n"/>
      <c r="Y162" s="172" t="n"/>
      <c r="Z162" s="172" t="n"/>
      <c r="AA162" s="172" t="n"/>
    </row>
    <row r="163" ht="15.75" customHeight="1" s="168">
      <c r="B163" s="172" t="n"/>
      <c r="C163" s="172" t="n"/>
      <c r="D163" s="172" t="n"/>
      <c r="E163" s="172" t="n"/>
      <c r="F163" s="172" t="n"/>
      <c r="G163" s="172" t="n"/>
      <c r="H163" s="172" t="n"/>
      <c r="I163" s="172" t="n"/>
      <c r="J163" s="172" t="n"/>
      <c r="K163" s="172" t="n"/>
      <c r="L163" s="172" t="n"/>
      <c r="M163" s="172" t="n"/>
      <c r="N163" s="172" t="n"/>
      <c r="O163" s="172" t="n"/>
      <c r="P163" s="172" t="n"/>
      <c r="Q163" s="172" t="n"/>
      <c r="R163" s="172" t="n"/>
      <c r="S163" s="172" t="n"/>
      <c r="T163" s="172" t="n"/>
      <c r="U163" s="172" t="n"/>
      <c r="V163" s="172" t="n"/>
      <c r="W163" s="172" t="n"/>
      <c r="X163" s="172" t="n"/>
      <c r="Y163" s="172" t="n"/>
      <c r="Z163" s="172" t="n"/>
      <c r="AA163" s="172" t="n"/>
    </row>
    <row r="164" ht="15.75" customHeight="1" s="168">
      <c r="B164" s="172" t="n"/>
      <c r="C164" s="172" t="n"/>
      <c r="D164" s="172" t="n"/>
      <c r="E164" s="172" t="n"/>
      <c r="F164" s="172" t="n"/>
      <c r="G164" s="172" t="n"/>
      <c r="H164" s="172" t="n"/>
      <c r="I164" s="172" t="n"/>
      <c r="J164" s="172" t="n"/>
      <c r="K164" s="172" t="n"/>
      <c r="L164" s="172" t="n"/>
      <c r="M164" s="172" t="n"/>
      <c r="N164" s="172" t="n"/>
      <c r="O164" s="172" t="n"/>
      <c r="P164" s="172" t="n"/>
      <c r="Q164" s="172" t="n"/>
      <c r="R164" s="172" t="n"/>
      <c r="S164" s="172" t="n"/>
      <c r="T164" s="172" t="n"/>
      <c r="U164" s="172" t="n"/>
      <c r="V164" s="172" t="n"/>
      <c r="W164" s="172" t="n"/>
      <c r="X164" s="172" t="n"/>
      <c r="Y164" s="172" t="n"/>
      <c r="Z164" s="172" t="n"/>
      <c r="AA164" s="172" t="n"/>
    </row>
    <row r="165" ht="15.75" customHeight="1" s="168">
      <c r="B165" s="172" t="n"/>
      <c r="C165" s="172" t="n"/>
      <c r="D165" s="172" t="n"/>
      <c r="E165" s="172" t="n"/>
      <c r="F165" s="172" t="n"/>
      <c r="G165" s="172" t="n"/>
      <c r="H165" s="172" t="n"/>
      <c r="I165" s="172" t="n"/>
      <c r="J165" s="172" t="n"/>
      <c r="K165" s="172" t="n"/>
      <c r="L165" s="172" t="n"/>
      <c r="M165" s="172" t="n"/>
      <c r="N165" s="172" t="n"/>
      <c r="O165" s="172" t="n"/>
      <c r="P165" s="172" t="n"/>
      <c r="Q165" s="172" t="n"/>
      <c r="R165" s="172" t="n"/>
      <c r="S165" s="172" t="n"/>
      <c r="T165" s="172" t="n"/>
      <c r="U165" s="172" t="n"/>
      <c r="V165" s="172" t="n"/>
      <c r="W165" s="172" t="n"/>
      <c r="X165" s="172" t="n"/>
      <c r="Y165" s="172" t="n"/>
      <c r="Z165" s="172" t="n"/>
      <c r="AA165" s="172" t="n"/>
    </row>
    <row r="166" ht="15.75" customHeight="1" s="168">
      <c r="B166" s="172" t="n"/>
      <c r="C166" s="172" t="n"/>
      <c r="D166" s="172" t="n"/>
      <c r="E166" s="172" t="n"/>
      <c r="F166" s="172" t="n"/>
      <c r="G166" s="172" t="n"/>
      <c r="H166" s="172" t="n"/>
      <c r="I166" s="172" t="n"/>
      <c r="J166" s="172" t="n"/>
      <c r="K166" s="172" t="n"/>
      <c r="L166" s="172" t="n"/>
      <c r="M166" s="172" t="n"/>
      <c r="N166" s="172" t="n"/>
      <c r="O166" s="172" t="n"/>
      <c r="P166" s="172" t="n"/>
      <c r="Q166" s="172" t="n"/>
      <c r="R166" s="172" t="n"/>
      <c r="S166" s="172" t="n"/>
      <c r="T166" s="172" t="n"/>
      <c r="U166" s="172" t="n"/>
      <c r="V166" s="172" t="n"/>
      <c r="W166" s="172" t="n"/>
      <c r="X166" s="172" t="n"/>
      <c r="Y166" s="172" t="n"/>
      <c r="Z166" s="172" t="n"/>
      <c r="AA166" s="172" t="n"/>
    </row>
    <row r="167" ht="15.75" customHeight="1" s="168">
      <c r="B167" s="172" t="n"/>
      <c r="C167" s="172" t="n"/>
      <c r="D167" s="172" t="n"/>
      <c r="E167" s="172" t="n"/>
      <c r="F167" s="172" t="n"/>
      <c r="G167" s="172" t="n"/>
      <c r="H167" s="172" t="n"/>
      <c r="I167" s="172" t="n"/>
      <c r="J167" s="172" t="n"/>
      <c r="K167" s="172" t="n"/>
      <c r="L167" s="172" t="n"/>
      <c r="M167" s="172" t="n"/>
      <c r="N167" s="172" t="n"/>
      <c r="O167" s="172" t="n"/>
      <c r="P167" s="172" t="n"/>
      <c r="Q167" s="172" t="n"/>
      <c r="R167" s="172" t="n"/>
      <c r="S167" s="172" t="n"/>
      <c r="T167" s="172" t="n"/>
      <c r="U167" s="172" t="n"/>
      <c r="V167" s="172" t="n"/>
      <c r="W167" s="172" t="n"/>
      <c r="X167" s="172" t="n"/>
      <c r="Y167" s="172" t="n"/>
      <c r="Z167" s="172" t="n"/>
      <c r="AA167" s="172" t="n"/>
    </row>
    <row r="168" ht="15.75" customHeight="1" s="168">
      <c r="B168" s="172" t="n"/>
      <c r="C168" s="172" t="n"/>
      <c r="D168" s="172" t="n"/>
      <c r="E168" s="172" t="n"/>
      <c r="F168" s="172" t="n"/>
      <c r="G168" s="172" t="n"/>
      <c r="H168" s="172" t="n"/>
      <c r="I168" s="172" t="n"/>
      <c r="J168" s="172" t="n"/>
      <c r="K168" s="172" t="n"/>
      <c r="L168" s="172" t="n"/>
      <c r="M168" s="172" t="n"/>
      <c r="N168" s="172" t="n"/>
      <c r="O168" s="172" t="n"/>
      <c r="P168" s="172" t="n"/>
      <c r="Q168" s="172" t="n"/>
      <c r="R168" s="172" t="n"/>
      <c r="S168" s="172" t="n"/>
      <c r="T168" s="172" t="n"/>
      <c r="U168" s="172" t="n"/>
      <c r="V168" s="172" t="n"/>
      <c r="W168" s="172" t="n"/>
      <c r="X168" s="172" t="n"/>
      <c r="Y168" s="172" t="n"/>
      <c r="Z168" s="172" t="n"/>
      <c r="AA168" s="172" t="n"/>
    </row>
    <row r="169" ht="15.75" customHeight="1" s="168">
      <c r="B169" s="172" t="n"/>
      <c r="C169" s="172" t="n"/>
      <c r="D169" s="172" t="n"/>
      <c r="E169" s="172" t="n"/>
      <c r="F169" s="172" t="n"/>
      <c r="G169" s="172" t="n"/>
      <c r="H169" s="172" t="n"/>
      <c r="I169" s="172" t="n"/>
      <c r="J169" s="172" t="n"/>
      <c r="K169" s="172" t="n"/>
      <c r="L169" s="172" t="n"/>
      <c r="M169" s="172" t="n"/>
      <c r="N169" s="172" t="n"/>
      <c r="O169" s="172" t="n"/>
      <c r="P169" s="172" t="n"/>
      <c r="Q169" s="172" t="n"/>
      <c r="R169" s="172" t="n"/>
      <c r="S169" s="172" t="n"/>
      <c r="T169" s="172" t="n"/>
      <c r="U169" s="172" t="n"/>
      <c r="V169" s="172" t="n"/>
      <c r="W169" s="172" t="n"/>
      <c r="X169" s="172" t="n"/>
      <c r="Y169" s="172" t="n"/>
      <c r="Z169" s="172" t="n"/>
      <c r="AA169" s="172" t="n"/>
    </row>
    <row r="170" ht="15.75" customHeight="1" s="168">
      <c r="B170" s="172" t="n"/>
      <c r="C170" s="172" t="n"/>
      <c r="D170" s="172" t="n"/>
      <c r="E170" s="172" t="n"/>
      <c r="F170" s="172" t="n"/>
      <c r="G170" s="172" t="n"/>
      <c r="H170" s="172" t="n"/>
      <c r="I170" s="172" t="n"/>
      <c r="J170" s="172" t="n"/>
      <c r="K170" s="172" t="n"/>
      <c r="L170" s="172" t="n"/>
      <c r="M170" s="172" t="n"/>
      <c r="N170" s="172" t="n"/>
      <c r="O170" s="172" t="n"/>
      <c r="P170" s="172" t="n"/>
      <c r="Q170" s="172" t="n"/>
      <c r="R170" s="172" t="n"/>
      <c r="S170" s="172" t="n"/>
      <c r="T170" s="172" t="n"/>
      <c r="U170" s="172" t="n"/>
      <c r="V170" s="172" t="n"/>
      <c r="W170" s="172" t="n"/>
      <c r="X170" s="172" t="n"/>
      <c r="Y170" s="172" t="n"/>
      <c r="Z170" s="172" t="n"/>
      <c r="AA170" s="172" t="n"/>
    </row>
    <row r="171" ht="15.75" customHeight="1" s="168">
      <c r="B171" s="172" t="n"/>
      <c r="C171" s="172" t="n"/>
      <c r="D171" s="172" t="n"/>
      <c r="E171" s="172" t="n"/>
      <c r="F171" s="172" t="n"/>
      <c r="G171" s="172" t="n"/>
      <c r="H171" s="172" t="n"/>
      <c r="I171" s="172" t="n"/>
      <c r="J171" s="172" t="n"/>
      <c r="K171" s="172" t="n"/>
      <c r="L171" s="172" t="n"/>
      <c r="M171" s="172" t="n"/>
      <c r="N171" s="172" t="n"/>
      <c r="O171" s="172" t="n"/>
      <c r="P171" s="172" t="n"/>
      <c r="Q171" s="172" t="n"/>
      <c r="R171" s="172" t="n"/>
      <c r="S171" s="172" t="n"/>
      <c r="T171" s="172" t="n"/>
      <c r="U171" s="172" t="n"/>
      <c r="V171" s="172" t="n"/>
      <c r="W171" s="172" t="n"/>
      <c r="X171" s="172" t="n"/>
      <c r="Y171" s="172" t="n"/>
      <c r="Z171" s="172" t="n"/>
      <c r="AA171" s="172" t="n"/>
    </row>
    <row r="172" ht="15.75" customHeight="1" s="168">
      <c r="B172" s="172" t="n"/>
      <c r="C172" s="172" t="n"/>
      <c r="D172" s="172" t="n"/>
      <c r="E172" s="172" t="n"/>
      <c r="F172" s="172" t="n"/>
      <c r="G172" s="172" t="n"/>
      <c r="H172" s="172" t="n"/>
      <c r="I172" s="172" t="n"/>
      <c r="J172" s="172" t="n"/>
      <c r="K172" s="172" t="n"/>
      <c r="L172" s="172" t="n"/>
      <c r="M172" s="172" t="n"/>
      <c r="N172" s="172" t="n"/>
      <c r="O172" s="172" t="n"/>
      <c r="P172" s="172" t="n"/>
      <c r="Q172" s="172" t="n"/>
      <c r="R172" s="172" t="n"/>
      <c r="S172" s="172" t="n"/>
      <c r="T172" s="172" t="n"/>
      <c r="U172" s="172" t="n"/>
      <c r="V172" s="172" t="n"/>
      <c r="W172" s="172" t="n"/>
      <c r="X172" s="172" t="n"/>
      <c r="Y172" s="172" t="n"/>
      <c r="Z172" s="172" t="n"/>
      <c r="AA172" s="172" t="n"/>
    </row>
    <row r="173" ht="15.75" customHeight="1" s="168">
      <c r="B173" s="172" t="n"/>
      <c r="C173" s="172" t="n"/>
      <c r="D173" s="172" t="n"/>
      <c r="E173" s="172" t="n"/>
      <c r="F173" s="172" t="n"/>
      <c r="G173" s="172" t="n"/>
      <c r="H173" s="172" t="n"/>
      <c r="I173" s="172" t="n"/>
      <c r="J173" s="172" t="n"/>
      <c r="K173" s="172" t="n"/>
      <c r="L173" s="172" t="n"/>
      <c r="M173" s="172" t="n"/>
      <c r="N173" s="172" t="n"/>
      <c r="O173" s="172" t="n"/>
      <c r="P173" s="172" t="n"/>
      <c r="Q173" s="172" t="n"/>
      <c r="R173" s="172" t="n"/>
      <c r="S173" s="172" t="n"/>
      <c r="T173" s="172" t="n"/>
      <c r="U173" s="172" t="n"/>
      <c r="V173" s="172" t="n"/>
      <c r="W173" s="172" t="n"/>
      <c r="X173" s="172" t="n"/>
      <c r="Y173" s="172" t="n"/>
      <c r="Z173" s="172" t="n"/>
      <c r="AA173" s="172" t="n"/>
    </row>
    <row r="174" ht="15.75" customHeight="1" s="168">
      <c r="B174" s="172" t="n"/>
      <c r="C174" s="172" t="n"/>
      <c r="D174" s="172" t="n"/>
      <c r="E174" s="172" t="n"/>
      <c r="F174" s="172" t="n"/>
      <c r="G174" s="172" t="n"/>
      <c r="H174" s="172" t="n"/>
      <c r="I174" s="172" t="n"/>
      <c r="J174" s="172" t="n"/>
      <c r="K174" s="172" t="n"/>
      <c r="L174" s="172" t="n"/>
      <c r="M174" s="172" t="n"/>
      <c r="N174" s="172" t="n"/>
      <c r="O174" s="172" t="n"/>
      <c r="P174" s="172" t="n"/>
      <c r="Q174" s="172" t="n"/>
      <c r="R174" s="172" t="n"/>
      <c r="S174" s="172" t="n"/>
      <c r="T174" s="172" t="n"/>
      <c r="U174" s="172" t="n"/>
      <c r="V174" s="172" t="n"/>
      <c r="W174" s="172" t="n"/>
      <c r="X174" s="172" t="n"/>
      <c r="Y174" s="172" t="n"/>
      <c r="Z174" s="172" t="n"/>
      <c r="AA174" s="172" t="n"/>
    </row>
    <row r="175" ht="15.75" customHeight="1" s="168">
      <c r="B175" s="172" t="n"/>
      <c r="C175" s="172" t="n"/>
      <c r="D175" s="172" t="n"/>
      <c r="E175" s="172" t="n"/>
      <c r="F175" s="172" t="n"/>
      <c r="G175" s="172" t="n"/>
      <c r="H175" s="172" t="n"/>
      <c r="I175" s="172" t="n"/>
      <c r="J175" s="172" t="n"/>
      <c r="K175" s="172" t="n"/>
      <c r="L175" s="172" t="n"/>
      <c r="M175" s="172" t="n"/>
      <c r="N175" s="172" t="n"/>
      <c r="O175" s="172" t="n"/>
      <c r="P175" s="172" t="n"/>
      <c r="Q175" s="172" t="n"/>
      <c r="R175" s="172" t="n"/>
      <c r="S175" s="172" t="n"/>
      <c r="T175" s="172" t="n"/>
      <c r="U175" s="172" t="n"/>
      <c r="V175" s="172" t="n"/>
      <c r="W175" s="172" t="n"/>
      <c r="X175" s="172" t="n"/>
      <c r="Y175" s="172" t="n"/>
      <c r="Z175" s="172" t="n"/>
      <c r="AA175" s="172" t="n"/>
    </row>
    <row r="176" ht="15.75" customHeight="1" s="168">
      <c r="B176" s="172" t="n"/>
      <c r="C176" s="172" t="n"/>
      <c r="D176" s="172" t="n"/>
      <c r="E176" s="172" t="n"/>
      <c r="F176" s="172" t="n"/>
      <c r="G176" s="172" t="n"/>
      <c r="H176" s="172" t="n"/>
      <c r="I176" s="172" t="n"/>
      <c r="J176" s="172" t="n"/>
      <c r="K176" s="172" t="n"/>
      <c r="L176" s="172" t="n"/>
      <c r="M176" s="172" t="n"/>
      <c r="N176" s="172" t="n"/>
      <c r="O176" s="172" t="n"/>
      <c r="P176" s="172" t="n"/>
      <c r="Q176" s="172" t="n"/>
      <c r="R176" s="172" t="n"/>
      <c r="S176" s="172" t="n"/>
      <c r="T176" s="172" t="n"/>
      <c r="U176" s="172" t="n"/>
      <c r="V176" s="172" t="n"/>
      <c r="W176" s="172" t="n"/>
      <c r="X176" s="172" t="n"/>
      <c r="Y176" s="172" t="n"/>
      <c r="Z176" s="172" t="n"/>
      <c r="AA176" s="172" t="n"/>
    </row>
    <row r="177" ht="15.75" customHeight="1" s="168">
      <c r="B177" s="172" t="n"/>
      <c r="C177" s="172" t="n"/>
      <c r="D177" s="172" t="n"/>
      <c r="E177" s="172" t="n"/>
      <c r="F177" s="172" t="n"/>
      <c r="G177" s="172" t="n"/>
      <c r="H177" s="172" t="n"/>
      <c r="I177" s="172" t="n"/>
      <c r="J177" s="172" t="n"/>
      <c r="K177" s="172" t="n"/>
      <c r="L177" s="172" t="n"/>
      <c r="M177" s="172" t="n"/>
      <c r="N177" s="172" t="n"/>
      <c r="O177" s="172" t="n"/>
      <c r="P177" s="172" t="n"/>
      <c r="Q177" s="172" t="n"/>
      <c r="R177" s="172" t="n"/>
      <c r="S177" s="172" t="n"/>
      <c r="T177" s="172" t="n"/>
      <c r="U177" s="172" t="n"/>
      <c r="V177" s="172" t="n"/>
      <c r="W177" s="172" t="n"/>
      <c r="X177" s="172" t="n"/>
      <c r="Y177" s="172" t="n"/>
      <c r="Z177" s="172" t="n"/>
      <c r="AA177" s="172" t="n"/>
    </row>
    <row r="178" ht="15.75" customHeight="1" s="168">
      <c r="B178" s="172" t="n"/>
      <c r="C178" s="172" t="n"/>
      <c r="D178" s="172" t="n"/>
      <c r="E178" s="172" t="n"/>
      <c r="F178" s="172" t="n"/>
      <c r="G178" s="172" t="n"/>
      <c r="H178" s="172" t="n"/>
      <c r="I178" s="172" t="n"/>
      <c r="J178" s="172" t="n"/>
      <c r="K178" s="172" t="n"/>
      <c r="L178" s="172" t="n"/>
      <c r="M178" s="172" t="n"/>
      <c r="N178" s="172" t="n"/>
      <c r="O178" s="172" t="n"/>
      <c r="P178" s="172" t="n"/>
      <c r="Q178" s="172" t="n"/>
      <c r="R178" s="172" t="n"/>
      <c r="S178" s="172" t="n"/>
      <c r="T178" s="172" t="n"/>
      <c r="U178" s="172" t="n"/>
      <c r="V178" s="172" t="n"/>
      <c r="W178" s="172" t="n"/>
      <c r="X178" s="172" t="n"/>
      <c r="Y178" s="172" t="n"/>
      <c r="Z178" s="172" t="n"/>
      <c r="AA178" s="172" t="n"/>
    </row>
    <row r="179" ht="15.75" customHeight="1" s="168">
      <c r="B179" s="172" t="n"/>
      <c r="C179" s="172" t="n"/>
      <c r="D179" s="172" t="n"/>
      <c r="E179" s="172" t="n"/>
      <c r="F179" s="172" t="n"/>
      <c r="G179" s="172" t="n"/>
      <c r="H179" s="172" t="n"/>
      <c r="I179" s="172" t="n"/>
      <c r="J179" s="172" t="n"/>
      <c r="K179" s="172" t="n"/>
      <c r="L179" s="172" t="n"/>
      <c r="M179" s="172" t="n"/>
      <c r="N179" s="172" t="n"/>
      <c r="O179" s="172" t="n"/>
      <c r="P179" s="172" t="n"/>
      <c r="Q179" s="172" t="n"/>
      <c r="R179" s="172" t="n"/>
      <c r="S179" s="172" t="n"/>
      <c r="T179" s="172" t="n"/>
      <c r="U179" s="172" t="n"/>
      <c r="V179" s="172" t="n"/>
      <c r="W179" s="172" t="n"/>
      <c r="X179" s="172" t="n"/>
      <c r="Y179" s="172" t="n"/>
      <c r="Z179" s="172" t="n"/>
      <c r="AA179" s="172" t="n"/>
    </row>
    <row r="180" ht="15.75" customHeight="1" s="168">
      <c r="B180" s="172" t="n"/>
      <c r="C180" s="172" t="n"/>
      <c r="D180" s="172" t="n"/>
      <c r="E180" s="172" t="n"/>
      <c r="F180" s="172" t="n"/>
      <c r="G180" s="172" t="n"/>
      <c r="H180" s="172" t="n"/>
      <c r="I180" s="172" t="n"/>
      <c r="J180" s="172" t="n"/>
      <c r="K180" s="172" t="n"/>
      <c r="L180" s="172" t="n"/>
      <c r="M180" s="172" t="n"/>
      <c r="N180" s="172" t="n"/>
      <c r="O180" s="172" t="n"/>
      <c r="P180" s="172" t="n"/>
      <c r="Q180" s="172" t="n"/>
      <c r="R180" s="172" t="n"/>
      <c r="S180" s="172" t="n"/>
      <c r="T180" s="172" t="n"/>
      <c r="U180" s="172" t="n"/>
      <c r="V180" s="172" t="n"/>
      <c r="W180" s="172" t="n"/>
      <c r="X180" s="172" t="n"/>
      <c r="Y180" s="172" t="n"/>
      <c r="Z180" s="172" t="n"/>
      <c r="AA180" s="172" t="n"/>
    </row>
    <row r="181" ht="15.75" customHeight="1" s="168">
      <c r="B181" s="172" t="n"/>
      <c r="C181" s="172" t="n"/>
      <c r="D181" s="172" t="n"/>
      <c r="E181" s="172" t="n"/>
      <c r="F181" s="172" t="n"/>
      <c r="G181" s="172" t="n"/>
      <c r="H181" s="172" t="n"/>
      <c r="I181" s="172" t="n"/>
      <c r="J181" s="172" t="n"/>
      <c r="K181" s="172" t="n"/>
      <c r="L181" s="172" t="n"/>
      <c r="M181" s="172" t="n"/>
      <c r="N181" s="172" t="n"/>
      <c r="O181" s="172" t="n"/>
      <c r="P181" s="172" t="n"/>
      <c r="Q181" s="172" t="n"/>
      <c r="R181" s="172" t="n"/>
      <c r="S181" s="172" t="n"/>
      <c r="T181" s="172" t="n"/>
      <c r="U181" s="172" t="n"/>
      <c r="V181" s="172" t="n"/>
      <c r="W181" s="172" t="n"/>
      <c r="X181" s="172" t="n"/>
      <c r="Y181" s="172" t="n"/>
      <c r="Z181" s="172" t="n"/>
      <c r="AA181" s="172" t="n"/>
    </row>
    <row r="182" ht="15.75" customHeight="1" s="168">
      <c r="B182" s="172" t="n"/>
      <c r="C182" s="172" t="n"/>
      <c r="D182" s="172" t="n"/>
      <c r="E182" s="172" t="n"/>
      <c r="F182" s="172" t="n"/>
      <c r="G182" s="172" t="n"/>
      <c r="H182" s="172" t="n"/>
      <c r="I182" s="172" t="n"/>
      <c r="J182" s="172" t="n"/>
      <c r="K182" s="172" t="n"/>
      <c r="L182" s="172" t="n"/>
      <c r="M182" s="172" t="n"/>
      <c r="N182" s="172" t="n"/>
      <c r="O182" s="172" t="n"/>
      <c r="P182" s="172" t="n"/>
      <c r="Q182" s="172" t="n"/>
      <c r="R182" s="172" t="n"/>
      <c r="S182" s="172" t="n"/>
      <c r="T182" s="172" t="n"/>
      <c r="U182" s="172" t="n"/>
      <c r="V182" s="172" t="n"/>
      <c r="W182" s="172" t="n"/>
      <c r="X182" s="172" t="n"/>
      <c r="Y182" s="172" t="n"/>
      <c r="Z182" s="172" t="n"/>
      <c r="AA182" s="172" t="n"/>
    </row>
    <row r="183" ht="15.75" customHeight="1" s="168">
      <c r="B183" s="172" t="n"/>
      <c r="C183" s="172" t="n"/>
      <c r="D183" s="172" t="n"/>
      <c r="E183" s="172" t="n"/>
      <c r="F183" s="172" t="n"/>
      <c r="G183" s="172" t="n"/>
      <c r="H183" s="172" t="n"/>
      <c r="I183" s="172" t="n"/>
      <c r="J183" s="172" t="n"/>
      <c r="K183" s="172" t="n"/>
      <c r="L183" s="172" t="n"/>
      <c r="M183" s="172" t="n"/>
      <c r="N183" s="172" t="n"/>
      <c r="O183" s="172" t="n"/>
      <c r="P183" s="172" t="n"/>
      <c r="Q183" s="172" t="n"/>
      <c r="R183" s="172" t="n"/>
      <c r="S183" s="172" t="n"/>
      <c r="T183" s="172" t="n"/>
      <c r="U183" s="172" t="n"/>
      <c r="V183" s="172" t="n"/>
      <c r="W183" s="172" t="n"/>
      <c r="X183" s="172" t="n"/>
      <c r="Y183" s="172" t="n"/>
      <c r="Z183" s="172" t="n"/>
      <c r="AA183" s="172" t="n"/>
    </row>
    <row r="184" ht="15.75" customHeight="1" s="168">
      <c r="B184" s="172" t="n"/>
      <c r="C184" s="172" t="n"/>
      <c r="D184" s="172" t="n"/>
      <c r="E184" s="172" t="n"/>
      <c r="F184" s="172" t="n"/>
      <c r="G184" s="172" t="n"/>
      <c r="H184" s="172" t="n"/>
      <c r="I184" s="172" t="n"/>
      <c r="J184" s="172" t="n"/>
      <c r="K184" s="172" t="n"/>
      <c r="L184" s="172" t="n"/>
      <c r="M184" s="172" t="n"/>
      <c r="N184" s="172" t="n"/>
      <c r="O184" s="172" t="n"/>
      <c r="P184" s="172" t="n"/>
      <c r="Q184" s="172" t="n"/>
      <c r="R184" s="172" t="n"/>
      <c r="S184" s="172" t="n"/>
      <c r="T184" s="172" t="n"/>
      <c r="U184" s="172" t="n"/>
      <c r="V184" s="172" t="n"/>
      <c r="W184" s="172" t="n"/>
      <c r="X184" s="172" t="n"/>
      <c r="Y184" s="172" t="n"/>
      <c r="Z184" s="172" t="n"/>
      <c r="AA184" s="172" t="n"/>
    </row>
    <row r="185" ht="15.75" customHeight="1" s="168">
      <c r="B185" s="172" t="n"/>
      <c r="C185" s="172" t="n"/>
      <c r="D185" s="172" t="n"/>
      <c r="E185" s="172" t="n"/>
      <c r="F185" s="172" t="n"/>
      <c r="G185" s="172" t="n"/>
      <c r="H185" s="172" t="n"/>
      <c r="I185" s="172" t="n"/>
      <c r="J185" s="172" t="n"/>
      <c r="K185" s="172" t="n"/>
      <c r="L185" s="172" t="n"/>
      <c r="M185" s="172" t="n"/>
      <c r="N185" s="172" t="n"/>
      <c r="O185" s="172" t="n"/>
      <c r="P185" s="172" t="n"/>
      <c r="Q185" s="172" t="n"/>
      <c r="R185" s="172" t="n"/>
      <c r="S185" s="172" t="n"/>
      <c r="T185" s="172" t="n"/>
      <c r="U185" s="172" t="n"/>
      <c r="V185" s="172" t="n"/>
      <c r="W185" s="172" t="n"/>
      <c r="X185" s="172" t="n"/>
      <c r="Y185" s="172" t="n"/>
      <c r="Z185" s="172" t="n"/>
      <c r="AA185" s="172" t="n"/>
    </row>
    <row r="186" ht="15.75" customHeight="1" s="168">
      <c r="B186" s="172" t="n"/>
      <c r="C186" s="172" t="n"/>
      <c r="D186" s="172" t="n"/>
      <c r="E186" s="172" t="n"/>
      <c r="F186" s="172" t="n"/>
      <c r="G186" s="172" t="n"/>
      <c r="H186" s="172" t="n"/>
      <c r="I186" s="172" t="n"/>
      <c r="J186" s="172" t="n"/>
      <c r="K186" s="172" t="n"/>
      <c r="L186" s="172" t="n"/>
      <c r="M186" s="172" t="n"/>
      <c r="N186" s="172" t="n"/>
      <c r="O186" s="172" t="n"/>
      <c r="P186" s="172" t="n"/>
      <c r="Q186" s="172" t="n"/>
      <c r="R186" s="172" t="n"/>
      <c r="S186" s="172" t="n"/>
      <c r="T186" s="172" t="n"/>
      <c r="U186" s="172" t="n"/>
      <c r="V186" s="172" t="n"/>
      <c r="W186" s="172" t="n"/>
      <c r="X186" s="172" t="n"/>
      <c r="Y186" s="172" t="n"/>
      <c r="Z186" s="172" t="n"/>
      <c r="AA186" s="172" t="n"/>
    </row>
    <row r="187" ht="15.75" customHeight="1" s="168">
      <c r="B187" s="172" t="n"/>
      <c r="C187" s="172" t="n"/>
      <c r="D187" s="172" t="n"/>
      <c r="E187" s="172" t="n"/>
      <c r="F187" s="172" t="n"/>
      <c r="G187" s="172" t="n"/>
      <c r="H187" s="172" t="n"/>
      <c r="I187" s="172" t="n"/>
      <c r="J187" s="172" t="n"/>
      <c r="K187" s="172" t="n"/>
      <c r="L187" s="172" t="n"/>
      <c r="M187" s="172" t="n"/>
      <c r="N187" s="172" t="n"/>
      <c r="O187" s="172" t="n"/>
      <c r="P187" s="172" t="n"/>
      <c r="Q187" s="172" t="n"/>
      <c r="R187" s="172" t="n"/>
      <c r="S187" s="172" t="n"/>
      <c r="T187" s="172" t="n"/>
      <c r="U187" s="172" t="n"/>
      <c r="V187" s="172" t="n"/>
      <c r="W187" s="172" t="n"/>
      <c r="X187" s="172" t="n"/>
      <c r="Y187" s="172" t="n"/>
      <c r="Z187" s="172" t="n"/>
      <c r="AA187" s="172" t="n"/>
    </row>
    <row r="188" ht="15.75" customHeight="1" s="168">
      <c r="B188" s="172" t="n"/>
      <c r="C188" s="172" t="n"/>
      <c r="D188" s="172" t="n"/>
      <c r="E188" s="172" t="n"/>
      <c r="F188" s="172" t="n"/>
      <c r="G188" s="172" t="n"/>
      <c r="H188" s="172" t="n"/>
      <c r="I188" s="172" t="n"/>
      <c r="J188" s="172" t="n"/>
      <c r="K188" s="172" t="n"/>
      <c r="L188" s="172" t="n"/>
      <c r="M188" s="172" t="n"/>
      <c r="N188" s="172" t="n"/>
      <c r="O188" s="172" t="n"/>
      <c r="P188" s="172" t="n"/>
      <c r="Q188" s="172" t="n"/>
      <c r="R188" s="172" t="n"/>
      <c r="S188" s="172" t="n"/>
      <c r="T188" s="172" t="n"/>
      <c r="U188" s="172" t="n"/>
      <c r="V188" s="172" t="n"/>
      <c r="W188" s="172" t="n"/>
      <c r="X188" s="172" t="n"/>
      <c r="Y188" s="172" t="n"/>
      <c r="Z188" s="172" t="n"/>
      <c r="AA188" s="172" t="n"/>
    </row>
    <row r="189" ht="15.75" customHeight="1" s="168">
      <c r="B189" s="172" t="n"/>
      <c r="C189" s="172" t="n"/>
      <c r="D189" s="172" t="n"/>
      <c r="E189" s="172" t="n"/>
      <c r="F189" s="172" t="n"/>
      <c r="G189" s="172" t="n"/>
      <c r="H189" s="172" t="n"/>
      <c r="I189" s="172" t="n"/>
      <c r="J189" s="172" t="n"/>
      <c r="K189" s="172" t="n"/>
      <c r="L189" s="172" t="n"/>
      <c r="M189" s="172" t="n"/>
      <c r="N189" s="172" t="n"/>
      <c r="O189" s="172" t="n"/>
      <c r="P189" s="172" t="n"/>
      <c r="Q189" s="172" t="n"/>
      <c r="R189" s="172" t="n"/>
      <c r="S189" s="172" t="n"/>
      <c r="T189" s="172" t="n"/>
      <c r="U189" s="172" t="n"/>
      <c r="V189" s="172" t="n"/>
      <c r="W189" s="172" t="n"/>
      <c r="X189" s="172" t="n"/>
      <c r="Y189" s="172" t="n"/>
      <c r="Z189" s="172" t="n"/>
      <c r="AA189" s="172" t="n"/>
    </row>
    <row r="190" ht="15.75" customHeight="1" s="168">
      <c r="B190" s="172" t="n"/>
      <c r="C190" s="172" t="n"/>
      <c r="D190" s="172" t="n"/>
      <c r="E190" s="172" t="n"/>
      <c r="F190" s="172" t="n"/>
      <c r="G190" s="172" t="n"/>
      <c r="H190" s="172" t="n"/>
      <c r="I190" s="172" t="n"/>
      <c r="J190" s="172" t="n"/>
      <c r="K190" s="172" t="n"/>
      <c r="L190" s="172" t="n"/>
      <c r="M190" s="172" t="n"/>
      <c r="N190" s="172" t="n"/>
      <c r="O190" s="172" t="n"/>
      <c r="P190" s="172" t="n"/>
      <c r="Q190" s="172" t="n"/>
      <c r="R190" s="172" t="n"/>
      <c r="S190" s="172" t="n"/>
      <c r="T190" s="172" t="n"/>
      <c r="U190" s="172" t="n"/>
      <c r="V190" s="172" t="n"/>
      <c r="W190" s="172" t="n"/>
      <c r="X190" s="172" t="n"/>
      <c r="Y190" s="172" t="n"/>
      <c r="Z190" s="172" t="n"/>
      <c r="AA190" s="172" t="n"/>
    </row>
    <row r="191" ht="15.75" customHeight="1" s="168">
      <c r="B191" s="172" t="n"/>
      <c r="C191" s="172" t="n"/>
      <c r="D191" s="172" t="n"/>
      <c r="E191" s="172" t="n"/>
      <c r="F191" s="172" t="n"/>
      <c r="G191" s="172" t="n"/>
      <c r="H191" s="172" t="n"/>
      <c r="I191" s="172" t="n"/>
      <c r="J191" s="172" t="n"/>
      <c r="K191" s="172" t="n"/>
      <c r="L191" s="172" t="n"/>
      <c r="M191" s="172" t="n"/>
      <c r="N191" s="172" t="n"/>
      <c r="O191" s="172" t="n"/>
      <c r="P191" s="172" t="n"/>
      <c r="Q191" s="172" t="n"/>
      <c r="R191" s="172" t="n"/>
      <c r="S191" s="172" t="n"/>
      <c r="T191" s="172" t="n"/>
      <c r="U191" s="172" t="n"/>
      <c r="V191" s="172" t="n"/>
      <c r="W191" s="172" t="n"/>
      <c r="X191" s="172" t="n"/>
      <c r="Y191" s="172" t="n"/>
      <c r="Z191" s="172" t="n"/>
      <c r="AA191" s="172" t="n"/>
    </row>
    <row r="192" ht="15.75" customHeight="1" s="168">
      <c r="B192" s="172" t="n"/>
      <c r="C192" s="172" t="n"/>
      <c r="D192" s="172" t="n"/>
      <c r="E192" s="172" t="n"/>
      <c r="F192" s="172" t="n"/>
      <c r="G192" s="172" t="n"/>
      <c r="H192" s="172" t="n"/>
      <c r="I192" s="172" t="n"/>
      <c r="J192" s="172" t="n"/>
      <c r="K192" s="172" t="n"/>
      <c r="L192" s="172" t="n"/>
      <c r="M192" s="172" t="n"/>
      <c r="N192" s="172" t="n"/>
      <c r="O192" s="172" t="n"/>
      <c r="P192" s="172" t="n"/>
      <c r="Q192" s="172" t="n"/>
      <c r="R192" s="172" t="n"/>
      <c r="S192" s="172" t="n"/>
      <c r="T192" s="172" t="n"/>
      <c r="U192" s="172" t="n"/>
      <c r="V192" s="172" t="n"/>
      <c r="W192" s="172" t="n"/>
      <c r="X192" s="172" t="n"/>
      <c r="Y192" s="172" t="n"/>
      <c r="Z192" s="172" t="n"/>
      <c r="AA192" s="172" t="n"/>
    </row>
    <row r="193" ht="15.75" customHeight="1" s="168">
      <c r="B193" s="172" t="n"/>
      <c r="C193" s="172" t="n"/>
      <c r="D193" s="172" t="n"/>
      <c r="E193" s="172" t="n"/>
      <c r="F193" s="172" t="n"/>
      <c r="G193" s="172" t="n"/>
      <c r="H193" s="172" t="n"/>
      <c r="I193" s="172" t="n"/>
      <c r="J193" s="172" t="n"/>
      <c r="K193" s="172" t="n"/>
      <c r="L193" s="172" t="n"/>
      <c r="M193" s="172" t="n"/>
      <c r="N193" s="172" t="n"/>
      <c r="O193" s="172" t="n"/>
      <c r="P193" s="172" t="n"/>
      <c r="Q193" s="172" t="n"/>
      <c r="R193" s="172" t="n"/>
      <c r="S193" s="172" t="n"/>
      <c r="T193" s="172" t="n"/>
      <c r="U193" s="172" t="n"/>
      <c r="V193" s="172" t="n"/>
      <c r="W193" s="172" t="n"/>
      <c r="X193" s="172" t="n"/>
      <c r="Y193" s="172" t="n"/>
      <c r="Z193" s="172" t="n"/>
      <c r="AA193" s="172" t="n"/>
    </row>
    <row r="194" ht="15.75" customHeight="1" s="168">
      <c r="B194" s="172" t="n"/>
      <c r="C194" s="172" t="n"/>
      <c r="D194" s="172" t="n"/>
      <c r="E194" s="172" t="n"/>
      <c r="F194" s="172" t="n"/>
      <c r="G194" s="172" t="n"/>
      <c r="H194" s="172" t="n"/>
      <c r="I194" s="172" t="n"/>
      <c r="J194" s="172" t="n"/>
      <c r="K194" s="172" t="n"/>
      <c r="L194" s="172" t="n"/>
      <c r="M194" s="172" t="n"/>
      <c r="N194" s="172" t="n"/>
      <c r="O194" s="172" t="n"/>
      <c r="P194" s="172" t="n"/>
      <c r="Q194" s="172" t="n"/>
      <c r="R194" s="172" t="n"/>
      <c r="S194" s="172" t="n"/>
      <c r="T194" s="172" t="n"/>
      <c r="U194" s="172" t="n"/>
      <c r="V194" s="172" t="n"/>
      <c r="W194" s="172" t="n"/>
      <c r="X194" s="172" t="n"/>
      <c r="Y194" s="172" t="n"/>
      <c r="Z194" s="172" t="n"/>
      <c r="AA194" s="172" t="n"/>
    </row>
    <row r="195" ht="15.75" customHeight="1" s="168">
      <c r="B195" s="172" t="n"/>
      <c r="C195" s="172" t="n"/>
      <c r="D195" s="172" t="n"/>
      <c r="E195" s="172" t="n"/>
      <c r="F195" s="172" t="n"/>
      <c r="G195" s="172" t="n"/>
      <c r="H195" s="172" t="n"/>
      <c r="I195" s="172" t="n"/>
      <c r="J195" s="172" t="n"/>
      <c r="K195" s="172" t="n"/>
      <c r="L195" s="172" t="n"/>
      <c r="M195" s="172" t="n"/>
      <c r="N195" s="172" t="n"/>
      <c r="O195" s="172" t="n"/>
      <c r="P195" s="172" t="n"/>
      <c r="Q195" s="172" t="n"/>
      <c r="R195" s="172" t="n"/>
      <c r="S195" s="172" t="n"/>
      <c r="T195" s="172" t="n"/>
      <c r="U195" s="172" t="n"/>
      <c r="V195" s="172" t="n"/>
      <c r="W195" s="172" t="n"/>
      <c r="X195" s="172" t="n"/>
      <c r="Y195" s="172" t="n"/>
      <c r="Z195" s="172" t="n"/>
      <c r="AA195" s="172" t="n"/>
    </row>
    <row r="196" ht="15.75" customHeight="1" s="168">
      <c r="B196" s="172" t="n"/>
      <c r="C196" s="172" t="n"/>
      <c r="D196" s="172" t="n"/>
      <c r="E196" s="172" t="n"/>
      <c r="F196" s="172" t="n"/>
      <c r="G196" s="172" t="n"/>
      <c r="H196" s="172" t="n"/>
      <c r="I196" s="172" t="n"/>
      <c r="J196" s="172" t="n"/>
      <c r="K196" s="172" t="n"/>
      <c r="L196" s="172" t="n"/>
      <c r="M196" s="172" t="n"/>
      <c r="N196" s="172" t="n"/>
      <c r="O196" s="172" t="n"/>
      <c r="P196" s="172" t="n"/>
      <c r="Q196" s="172" t="n"/>
      <c r="R196" s="172" t="n"/>
      <c r="S196" s="172" t="n"/>
      <c r="T196" s="172" t="n"/>
      <c r="U196" s="172" t="n"/>
      <c r="V196" s="172" t="n"/>
      <c r="W196" s="172" t="n"/>
      <c r="X196" s="172" t="n"/>
      <c r="Y196" s="172" t="n"/>
      <c r="Z196" s="172" t="n"/>
      <c r="AA196" s="172" t="n"/>
    </row>
    <row r="197" ht="15.75" customHeight="1" s="168">
      <c r="B197" s="172" t="n"/>
      <c r="C197" s="172" t="n"/>
      <c r="D197" s="172" t="n"/>
      <c r="E197" s="172" t="n"/>
      <c r="F197" s="172" t="n"/>
      <c r="G197" s="172" t="n"/>
      <c r="H197" s="172" t="n"/>
      <c r="I197" s="172" t="n"/>
      <c r="J197" s="172" t="n"/>
      <c r="K197" s="172" t="n"/>
      <c r="L197" s="172" t="n"/>
      <c r="M197" s="172" t="n"/>
      <c r="N197" s="172" t="n"/>
      <c r="O197" s="172" t="n"/>
      <c r="P197" s="172" t="n"/>
      <c r="Q197" s="172" t="n"/>
      <c r="R197" s="172" t="n"/>
      <c r="S197" s="172" t="n"/>
      <c r="T197" s="172" t="n"/>
      <c r="U197" s="172" t="n"/>
      <c r="V197" s="172" t="n"/>
      <c r="W197" s="172" t="n"/>
      <c r="X197" s="172" t="n"/>
      <c r="Y197" s="172" t="n"/>
      <c r="Z197" s="172" t="n"/>
      <c r="AA197" s="172" t="n"/>
    </row>
    <row r="198" ht="15.75" customHeight="1" s="168">
      <c r="B198" s="172" t="n"/>
      <c r="C198" s="172" t="n"/>
      <c r="D198" s="172" t="n"/>
      <c r="E198" s="172" t="n"/>
      <c r="F198" s="172" t="n"/>
      <c r="G198" s="172" t="n"/>
      <c r="H198" s="172" t="n"/>
      <c r="I198" s="172" t="n"/>
      <c r="J198" s="172" t="n"/>
      <c r="K198" s="172" t="n"/>
      <c r="L198" s="172" t="n"/>
      <c r="M198" s="172" t="n"/>
      <c r="N198" s="172" t="n"/>
      <c r="O198" s="172" t="n"/>
      <c r="P198" s="172" t="n"/>
      <c r="Q198" s="172" t="n"/>
      <c r="R198" s="172" t="n"/>
      <c r="S198" s="172" t="n"/>
      <c r="T198" s="172" t="n"/>
      <c r="U198" s="172" t="n"/>
      <c r="V198" s="172" t="n"/>
      <c r="W198" s="172" t="n"/>
      <c r="X198" s="172" t="n"/>
      <c r="Y198" s="172" t="n"/>
      <c r="Z198" s="172" t="n"/>
      <c r="AA198" s="172" t="n"/>
    </row>
    <row r="199" ht="15.75" customHeight="1" s="168">
      <c r="B199" s="172" t="n"/>
      <c r="C199" s="172" t="n"/>
      <c r="D199" s="172" t="n"/>
      <c r="E199" s="172" t="n"/>
      <c r="F199" s="172" t="n"/>
      <c r="G199" s="172" t="n"/>
      <c r="H199" s="172" t="n"/>
      <c r="I199" s="172" t="n"/>
      <c r="J199" s="172" t="n"/>
      <c r="K199" s="172" t="n"/>
      <c r="L199" s="172" t="n"/>
      <c r="M199" s="172" t="n"/>
      <c r="N199" s="172" t="n"/>
      <c r="O199" s="172" t="n"/>
      <c r="P199" s="172" t="n"/>
      <c r="Q199" s="172" t="n"/>
      <c r="R199" s="172" t="n"/>
      <c r="S199" s="172" t="n"/>
      <c r="T199" s="172" t="n"/>
      <c r="U199" s="172" t="n"/>
      <c r="V199" s="172" t="n"/>
      <c r="W199" s="172" t="n"/>
      <c r="X199" s="172" t="n"/>
      <c r="Y199" s="172" t="n"/>
      <c r="Z199" s="172" t="n"/>
      <c r="AA199" s="172" t="n"/>
    </row>
    <row r="200" ht="15.75" customHeight="1" s="168">
      <c r="B200" s="172" t="n"/>
      <c r="C200" s="172" t="n"/>
      <c r="D200" s="172" t="n"/>
      <c r="E200" s="172" t="n"/>
      <c r="F200" s="172" t="n"/>
      <c r="G200" s="172" t="n"/>
      <c r="H200" s="172" t="n"/>
      <c r="I200" s="172" t="n"/>
      <c r="J200" s="172" t="n"/>
      <c r="K200" s="172" t="n"/>
      <c r="L200" s="172" t="n"/>
      <c r="M200" s="172" t="n"/>
      <c r="N200" s="172" t="n"/>
      <c r="O200" s="172" t="n"/>
      <c r="P200" s="172" t="n"/>
      <c r="Q200" s="172" t="n"/>
      <c r="R200" s="172" t="n"/>
      <c r="S200" s="172" t="n"/>
      <c r="T200" s="172" t="n"/>
      <c r="U200" s="172" t="n"/>
      <c r="V200" s="172" t="n"/>
      <c r="W200" s="172" t="n"/>
      <c r="X200" s="172" t="n"/>
      <c r="Y200" s="172" t="n"/>
      <c r="Z200" s="172" t="n"/>
      <c r="AA200" s="172" t="n"/>
    </row>
    <row r="201" ht="15.75" customHeight="1" s="168">
      <c r="B201" s="172" t="n"/>
      <c r="C201" s="172" t="n"/>
      <c r="D201" s="172" t="n"/>
      <c r="E201" s="172" t="n"/>
      <c r="F201" s="172" t="n"/>
      <c r="G201" s="172" t="n"/>
      <c r="H201" s="172" t="n"/>
      <c r="I201" s="172" t="n"/>
      <c r="J201" s="172" t="n"/>
      <c r="K201" s="172" t="n"/>
      <c r="L201" s="172" t="n"/>
      <c r="M201" s="172" t="n"/>
      <c r="N201" s="172" t="n"/>
      <c r="O201" s="172" t="n"/>
      <c r="P201" s="172" t="n"/>
      <c r="Q201" s="172" t="n"/>
      <c r="R201" s="172" t="n"/>
      <c r="S201" s="172" t="n"/>
      <c r="T201" s="172" t="n"/>
      <c r="U201" s="172" t="n"/>
      <c r="V201" s="172" t="n"/>
      <c r="W201" s="172" t="n"/>
      <c r="X201" s="172" t="n"/>
      <c r="Y201" s="172" t="n"/>
      <c r="Z201" s="172" t="n"/>
      <c r="AA201" s="172" t="n"/>
    </row>
    <row r="202" ht="15.75" customHeight="1" s="168">
      <c r="B202" s="172" t="n"/>
      <c r="C202" s="172" t="n"/>
      <c r="D202" s="172" t="n"/>
      <c r="E202" s="172" t="n"/>
      <c r="F202" s="172" t="n"/>
      <c r="G202" s="172" t="n"/>
      <c r="H202" s="172" t="n"/>
      <c r="I202" s="172" t="n"/>
      <c r="J202" s="172" t="n"/>
      <c r="K202" s="172" t="n"/>
      <c r="L202" s="172" t="n"/>
      <c r="M202" s="172" t="n"/>
      <c r="N202" s="172" t="n"/>
      <c r="O202" s="172" t="n"/>
      <c r="P202" s="172" t="n"/>
      <c r="Q202" s="172" t="n"/>
      <c r="R202" s="172" t="n"/>
      <c r="S202" s="172" t="n"/>
      <c r="T202" s="172" t="n"/>
      <c r="U202" s="172" t="n"/>
      <c r="V202" s="172" t="n"/>
      <c r="W202" s="172" t="n"/>
      <c r="X202" s="172" t="n"/>
      <c r="Y202" s="172" t="n"/>
      <c r="Z202" s="172" t="n"/>
      <c r="AA202" s="172" t="n"/>
    </row>
    <row r="203" ht="15.75" customHeight="1" s="168">
      <c r="B203" s="172" t="n"/>
      <c r="C203" s="172" t="n"/>
      <c r="D203" s="172" t="n"/>
      <c r="E203" s="172" t="n"/>
      <c r="F203" s="172" t="n"/>
      <c r="G203" s="172" t="n"/>
      <c r="H203" s="172" t="n"/>
      <c r="I203" s="172" t="n"/>
      <c r="J203" s="172" t="n"/>
      <c r="K203" s="172" t="n"/>
      <c r="L203" s="172" t="n"/>
      <c r="M203" s="172" t="n"/>
      <c r="N203" s="172" t="n"/>
      <c r="O203" s="172" t="n"/>
      <c r="P203" s="172" t="n"/>
      <c r="Q203" s="172" t="n"/>
      <c r="R203" s="172" t="n"/>
      <c r="S203" s="172" t="n"/>
      <c r="T203" s="172" t="n"/>
      <c r="U203" s="172" t="n"/>
      <c r="V203" s="172" t="n"/>
      <c r="W203" s="172" t="n"/>
      <c r="X203" s="172" t="n"/>
      <c r="Y203" s="172" t="n"/>
      <c r="Z203" s="172" t="n"/>
      <c r="AA203" s="172" t="n"/>
    </row>
    <row r="204" ht="15.75" customHeight="1" s="168">
      <c r="B204" s="172" t="n"/>
      <c r="C204" s="172" t="n"/>
      <c r="D204" s="172" t="n"/>
      <c r="E204" s="172" t="n"/>
      <c r="F204" s="172" t="n"/>
      <c r="G204" s="172" t="n"/>
      <c r="H204" s="172" t="n"/>
      <c r="I204" s="172" t="n"/>
      <c r="J204" s="172" t="n"/>
      <c r="K204" s="172" t="n"/>
      <c r="L204" s="172" t="n"/>
      <c r="M204" s="172" t="n"/>
      <c r="N204" s="172" t="n"/>
      <c r="O204" s="172" t="n"/>
      <c r="P204" s="172" t="n"/>
      <c r="Q204" s="172" t="n"/>
      <c r="R204" s="172" t="n"/>
      <c r="S204" s="172" t="n"/>
      <c r="T204" s="172" t="n"/>
      <c r="U204" s="172" t="n"/>
      <c r="V204" s="172" t="n"/>
      <c r="W204" s="172" t="n"/>
      <c r="X204" s="172" t="n"/>
      <c r="Y204" s="172" t="n"/>
      <c r="Z204" s="172" t="n"/>
      <c r="AA204" s="172" t="n"/>
    </row>
    <row r="205" ht="15.75" customHeight="1" s="168">
      <c r="B205" s="172" t="n"/>
      <c r="C205" s="172" t="n"/>
      <c r="D205" s="172" t="n"/>
      <c r="E205" s="172" t="n"/>
      <c r="F205" s="172" t="n"/>
      <c r="G205" s="172" t="n"/>
      <c r="H205" s="172" t="n"/>
      <c r="I205" s="172" t="n"/>
      <c r="J205" s="172" t="n"/>
      <c r="K205" s="172" t="n"/>
      <c r="L205" s="172" t="n"/>
      <c r="M205" s="172" t="n"/>
      <c r="N205" s="172" t="n"/>
      <c r="O205" s="172" t="n"/>
      <c r="P205" s="172" t="n"/>
      <c r="Q205" s="172" t="n"/>
      <c r="R205" s="172" t="n"/>
      <c r="S205" s="172" t="n"/>
      <c r="T205" s="172" t="n"/>
      <c r="U205" s="172" t="n"/>
      <c r="V205" s="172" t="n"/>
      <c r="W205" s="172" t="n"/>
      <c r="X205" s="172" t="n"/>
      <c r="Y205" s="172" t="n"/>
      <c r="Z205" s="172" t="n"/>
      <c r="AA205" s="172" t="n"/>
    </row>
    <row r="206" ht="15.75" customHeight="1" s="168">
      <c r="B206" s="172" t="n"/>
      <c r="C206" s="172" t="n"/>
      <c r="D206" s="172" t="n"/>
      <c r="E206" s="172" t="n"/>
      <c r="F206" s="172" t="n"/>
      <c r="G206" s="172" t="n"/>
      <c r="H206" s="172" t="n"/>
      <c r="I206" s="172" t="n"/>
      <c r="J206" s="172" t="n"/>
      <c r="K206" s="172" t="n"/>
      <c r="L206" s="172" t="n"/>
      <c r="M206" s="172" t="n"/>
      <c r="N206" s="172" t="n"/>
      <c r="O206" s="172" t="n"/>
      <c r="P206" s="172" t="n"/>
      <c r="Q206" s="172" t="n"/>
      <c r="R206" s="172" t="n"/>
      <c r="S206" s="172" t="n"/>
      <c r="T206" s="172" t="n"/>
      <c r="U206" s="172" t="n"/>
      <c r="V206" s="172" t="n"/>
      <c r="W206" s="172" t="n"/>
      <c r="X206" s="172" t="n"/>
      <c r="Y206" s="172" t="n"/>
      <c r="Z206" s="172" t="n"/>
      <c r="AA206" s="172" t="n"/>
    </row>
    <row r="207" ht="15.75" customHeight="1" s="168">
      <c r="B207" s="172" t="n"/>
      <c r="C207" s="172" t="n"/>
      <c r="D207" s="172" t="n"/>
      <c r="E207" s="172" t="n"/>
      <c r="F207" s="172" t="n"/>
      <c r="G207" s="172" t="n"/>
      <c r="H207" s="172" t="n"/>
      <c r="I207" s="172" t="n"/>
      <c r="J207" s="172" t="n"/>
      <c r="K207" s="172" t="n"/>
      <c r="L207" s="172" t="n"/>
      <c r="M207" s="172" t="n"/>
      <c r="N207" s="172" t="n"/>
      <c r="O207" s="172" t="n"/>
      <c r="P207" s="172" t="n"/>
      <c r="Q207" s="172" t="n"/>
      <c r="R207" s="172" t="n"/>
      <c r="S207" s="172" t="n"/>
      <c r="T207" s="172" t="n"/>
      <c r="U207" s="172" t="n"/>
      <c r="V207" s="172" t="n"/>
      <c r="W207" s="172" t="n"/>
      <c r="X207" s="172" t="n"/>
      <c r="Y207" s="172" t="n"/>
      <c r="Z207" s="172" t="n"/>
      <c r="AA207" s="172" t="n"/>
    </row>
    <row r="208" ht="15.75" customHeight="1" s="168">
      <c r="B208" s="172" t="n"/>
      <c r="C208" s="172" t="n"/>
      <c r="D208" s="172" t="n"/>
      <c r="E208" s="172" t="n"/>
      <c r="F208" s="172" t="n"/>
      <c r="G208" s="172" t="n"/>
      <c r="H208" s="172" t="n"/>
      <c r="I208" s="172" t="n"/>
      <c r="J208" s="172" t="n"/>
      <c r="K208" s="172" t="n"/>
      <c r="L208" s="172" t="n"/>
      <c r="M208" s="172" t="n"/>
      <c r="N208" s="172" t="n"/>
      <c r="O208" s="172" t="n"/>
      <c r="P208" s="172" t="n"/>
      <c r="Q208" s="172" t="n"/>
      <c r="R208" s="172" t="n"/>
      <c r="S208" s="172" t="n"/>
      <c r="T208" s="172" t="n"/>
      <c r="U208" s="172" t="n"/>
      <c r="V208" s="172" t="n"/>
      <c r="W208" s="172" t="n"/>
      <c r="X208" s="172" t="n"/>
      <c r="Y208" s="172" t="n"/>
      <c r="Z208" s="172" t="n"/>
      <c r="AA208" s="172" t="n"/>
    </row>
    <row r="209" ht="15.75" customHeight="1" s="168">
      <c r="B209" s="172" t="n"/>
      <c r="C209" s="172" t="n"/>
      <c r="D209" s="172" t="n"/>
      <c r="E209" s="172" t="n"/>
      <c r="F209" s="172" t="n"/>
      <c r="G209" s="172" t="n"/>
      <c r="H209" s="172" t="n"/>
      <c r="I209" s="172" t="n"/>
      <c r="J209" s="172" t="n"/>
      <c r="K209" s="172" t="n"/>
      <c r="L209" s="172" t="n"/>
      <c r="M209" s="172" t="n"/>
      <c r="N209" s="172" t="n"/>
      <c r="O209" s="172" t="n"/>
      <c r="P209" s="172" t="n"/>
      <c r="Q209" s="172" t="n"/>
      <c r="R209" s="172" t="n"/>
      <c r="S209" s="172" t="n"/>
      <c r="T209" s="172" t="n"/>
      <c r="U209" s="172" t="n"/>
      <c r="V209" s="172" t="n"/>
      <c r="W209" s="172" t="n"/>
      <c r="X209" s="172" t="n"/>
      <c r="Y209" s="172" t="n"/>
      <c r="Z209" s="172" t="n"/>
      <c r="AA209" s="172" t="n"/>
    </row>
    <row r="210" ht="15.75" customHeight="1" s="168">
      <c r="B210" s="172" t="n"/>
      <c r="C210" s="172" t="n"/>
      <c r="D210" s="172" t="n"/>
      <c r="E210" s="172" t="n"/>
      <c r="F210" s="172" t="n"/>
      <c r="G210" s="172" t="n"/>
      <c r="H210" s="172" t="n"/>
      <c r="I210" s="172" t="n"/>
      <c r="J210" s="172" t="n"/>
      <c r="K210" s="172" t="n"/>
      <c r="L210" s="172" t="n"/>
      <c r="M210" s="172" t="n"/>
      <c r="N210" s="172" t="n"/>
      <c r="O210" s="172" t="n"/>
      <c r="P210" s="172" t="n"/>
      <c r="Q210" s="172" t="n"/>
      <c r="R210" s="172" t="n"/>
      <c r="S210" s="172" t="n"/>
      <c r="T210" s="172" t="n"/>
      <c r="U210" s="172" t="n"/>
      <c r="V210" s="172" t="n"/>
      <c r="W210" s="172" t="n"/>
      <c r="X210" s="172" t="n"/>
      <c r="Y210" s="172" t="n"/>
      <c r="Z210" s="172" t="n"/>
      <c r="AA210" s="172" t="n"/>
    </row>
    <row r="211" ht="15.75" customHeight="1" s="168">
      <c r="B211" s="172" t="n"/>
      <c r="C211" s="172" t="n"/>
      <c r="D211" s="172" t="n"/>
      <c r="E211" s="172" t="n"/>
      <c r="F211" s="172" t="n"/>
      <c r="G211" s="172" t="n"/>
      <c r="H211" s="172" t="n"/>
      <c r="I211" s="172" t="n"/>
      <c r="J211" s="172" t="n"/>
      <c r="K211" s="172" t="n"/>
      <c r="L211" s="172" t="n"/>
      <c r="M211" s="172" t="n"/>
      <c r="N211" s="172" t="n"/>
      <c r="O211" s="172" t="n"/>
      <c r="P211" s="172" t="n"/>
      <c r="Q211" s="172" t="n"/>
      <c r="R211" s="172" t="n"/>
      <c r="S211" s="172" t="n"/>
      <c r="T211" s="172" t="n"/>
      <c r="U211" s="172" t="n"/>
      <c r="V211" s="172" t="n"/>
      <c r="W211" s="172" t="n"/>
      <c r="X211" s="172" t="n"/>
      <c r="Y211" s="172" t="n"/>
      <c r="Z211" s="172" t="n"/>
      <c r="AA211" s="172" t="n"/>
    </row>
    <row r="212" ht="15.75" customHeight="1" s="168">
      <c r="B212" s="172" t="n"/>
      <c r="C212" s="172" t="n"/>
      <c r="D212" s="172" t="n"/>
      <c r="E212" s="172" t="n"/>
      <c r="F212" s="172" t="n"/>
      <c r="G212" s="172" t="n"/>
      <c r="H212" s="172" t="n"/>
      <c r="I212" s="172" t="n"/>
      <c r="J212" s="172" t="n"/>
      <c r="K212" s="172" t="n"/>
      <c r="L212" s="172" t="n"/>
      <c r="M212" s="172" t="n"/>
      <c r="N212" s="172" t="n"/>
      <c r="O212" s="172" t="n"/>
      <c r="P212" s="172" t="n"/>
      <c r="Q212" s="172" t="n"/>
      <c r="R212" s="172" t="n"/>
      <c r="S212" s="172" t="n"/>
      <c r="T212" s="172" t="n"/>
      <c r="U212" s="172" t="n"/>
      <c r="V212" s="172" t="n"/>
      <c r="W212" s="172" t="n"/>
      <c r="X212" s="172" t="n"/>
      <c r="Y212" s="172" t="n"/>
      <c r="Z212" s="172" t="n"/>
      <c r="AA212" s="172" t="n"/>
    </row>
    <row r="213" ht="15.75" customHeight="1" s="168"/>
    <row r="214" ht="15.75" customHeight="1" s="168"/>
    <row r="215" ht="15.75" customHeight="1" s="168"/>
    <row r="216" ht="15.75" customHeight="1" s="168"/>
    <row r="217" ht="15.75" customHeight="1" s="168"/>
    <row r="218" ht="15.75" customHeight="1" s="168"/>
    <row r="219" ht="15.75" customHeight="1" s="168"/>
    <row r="220" ht="15.75" customHeight="1" s="168"/>
    <row r="221" ht="15.75" customHeight="1" s="168"/>
    <row r="222" ht="15.75" customHeight="1" s="168"/>
    <row r="223" ht="15.75" customHeight="1" s="168"/>
    <row r="224" ht="15.75" customHeight="1" s="168"/>
    <row r="225" ht="15.75" customHeight="1" s="168"/>
    <row r="226" ht="15.75" customHeight="1" s="168"/>
    <row r="227" ht="15.75" customHeight="1" s="168"/>
    <row r="228" ht="15.75" customHeight="1" s="168"/>
    <row r="229" ht="15.75" customHeight="1" s="168"/>
    <row r="230" ht="15.75" customHeight="1" s="168"/>
    <row r="231" ht="15.75" customHeight="1" s="168"/>
    <row r="232" ht="15.75" customHeight="1" s="168"/>
    <row r="233" ht="15.75" customHeight="1" s="168"/>
    <row r="234" ht="15.75" customHeight="1" s="168"/>
    <row r="235" ht="15.75" customHeight="1" s="168"/>
    <row r="236" ht="15.75" customHeight="1" s="168"/>
    <row r="237" ht="15.75" customHeight="1" s="168"/>
    <row r="238" ht="15.75" customHeight="1" s="168"/>
    <row r="239" ht="15.75" customHeight="1" s="168"/>
    <row r="240" ht="15.75" customHeight="1" s="168"/>
    <row r="241" ht="15.75" customHeight="1" s="168"/>
    <row r="242" ht="15.75" customHeight="1" s="168"/>
    <row r="243" ht="15.75" customHeight="1" s="168"/>
    <row r="244" ht="15.75" customHeight="1" s="168"/>
    <row r="245" ht="15.75" customHeight="1" s="168"/>
    <row r="246" ht="15.75" customHeight="1" s="168"/>
    <row r="247" ht="15.75" customHeight="1" s="168"/>
    <row r="248" ht="15.75" customHeight="1" s="168"/>
    <row r="249" ht="15.75" customHeight="1" s="168"/>
    <row r="250" ht="15.75" customHeight="1" s="168"/>
    <row r="251" ht="15.75" customHeight="1" s="168"/>
    <row r="252" ht="15.75" customHeight="1" s="168"/>
    <row r="253" ht="15.75" customHeight="1" s="168"/>
    <row r="254" ht="15.75" customHeight="1" s="168"/>
    <row r="255" ht="15.75" customHeight="1" s="168"/>
    <row r="256" ht="15.75" customHeight="1" s="168"/>
    <row r="257" ht="15.75" customHeight="1" s="168"/>
    <row r="258" ht="15.75" customHeight="1" s="168"/>
    <row r="259" ht="15.75" customHeight="1" s="168"/>
    <row r="260" ht="15.75" customHeight="1" s="168"/>
    <row r="261" ht="15.75" customHeight="1" s="168"/>
    <row r="262" ht="15.75" customHeight="1" s="168"/>
    <row r="263" ht="15.75" customHeight="1" s="168"/>
    <row r="264" ht="15.75" customHeight="1" s="168"/>
    <row r="265" ht="15.75" customHeight="1" s="168"/>
    <row r="266" ht="15.75" customHeight="1" s="168"/>
    <row r="267" ht="15.75" customHeight="1" s="168"/>
    <row r="268" ht="15.75" customHeight="1" s="168"/>
    <row r="269" ht="15.75" customHeight="1" s="168"/>
    <row r="270" ht="15.75" customHeight="1" s="168"/>
    <row r="271" ht="15.75" customHeight="1" s="168"/>
    <row r="272" ht="15.75" customHeight="1" s="168"/>
    <row r="273" ht="15.75" customHeight="1" s="168"/>
    <row r="274" ht="15.75" customHeight="1" s="168"/>
    <row r="275" ht="15.75" customHeight="1" s="168"/>
    <row r="276" ht="15.75" customHeight="1" s="168"/>
    <row r="277" ht="15.75" customHeight="1" s="168"/>
    <row r="278" ht="15.75" customHeight="1" s="168"/>
    <row r="279" ht="15.75" customHeight="1" s="168"/>
    <row r="280" ht="15.75" customHeight="1" s="168"/>
    <row r="281" ht="15.75" customHeight="1" s="168"/>
    <row r="282" ht="15.75" customHeight="1" s="168"/>
    <row r="283" ht="15.75" customHeight="1" s="168"/>
    <row r="284" ht="15.75" customHeight="1" s="168"/>
    <row r="285" ht="15.75" customHeight="1" s="168"/>
    <row r="286" ht="15.75" customHeight="1" s="168"/>
    <row r="287" ht="15.75" customHeight="1" s="168"/>
    <row r="288" ht="15.75" customHeight="1" s="168"/>
    <row r="289" ht="15.75" customHeight="1" s="168"/>
    <row r="290" ht="15.75" customHeight="1" s="168"/>
    <row r="291" ht="15.75" customHeight="1" s="168"/>
    <row r="292" ht="15.75" customHeight="1" s="168"/>
    <row r="293" ht="15.75" customHeight="1" s="168"/>
    <row r="294" ht="15.75" customHeight="1" s="168"/>
    <row r="295" ht="15.75" customHeight="1" s="168"/>
    <row r="296" ht="15.75" customHeight="1" s="168"/>
    <row r="297" ht="15.75" customHeight="1" s="168"/>
    <row r="298" ht="15.75" customHeight="1" s="168"/>
    <row r="299" ht="15.75" customHeight="1" s="168"/>
    <row r="300" ht="15.75" customHeight="1" s="168"/>
    <row r="301" ht="15.75" customHeight="1" s="168"/>
    <row r="302" ht="15.75" customHeight="1" s="168"/>
    <row r="303" ht="15.75" customHeight="1" s="168"/>
    <row r="304" ht="15.75" customHeight="1" s="168"/>
    <row r="305" ht="15.75" customHeight="1" s="168"/>
    <row r="306" ht="15.75" customHeight="1" s="168"/>
    <row r="307" ht="15.75" customHeight="1" s="168"/>
    <row r="308" ht="15.75" customHeight="1" s="168"/>
    <row r="309" ht="15.75" customHeight="1" s="168"/>
    <row r="310" ht="15.75" customHeight="1" s="168"/>
    <row r="311" ht="15.75" customHeight="1" s="168"/>
    <row r="312" ht="15.75" customHeight="1" s="168"/>
    <row r="313" ht="15.75" customHeight="1" s="168"/>
    <row r="314" ht="15.75" customHeight="1" s="168"/>
    <row r="315" ht="15.75" customHeight="1" s="168"/>
    <row r="316" ht="15.75" customHeight="1" s="168"/>
    <row r="317" ht="15.75" customHeight="1" s="168"/>
    <row r="318" ht="15.75" customHeight="1" s="168"/>
    <row r="319" ht="15.75" customHeight="1" s="168"/>
    <row r="320" ht="15.75" customHeight="1" s="168"/>
    <row r="321" ht="15.75" customHeight="1" s="168"/>
    <row r="322" ht="15.75" customHeight="1" s="168"/>
    <row r="323" ht="15.75" customHeight="1" s="168"/>
    <row r="324" ht="15.75" customHeight="1" s="168"/>
    <row r="325" ht="15.75" customHeight="1" s="168"/>
    <row r="326" ht="15.75" customHeight="1" s="168"/>
    <row r="327" ht="15.75" customHeight="1" s="168"/>
    <row r="328" ht="15.75" customHeight="1" s="168"/>
    <row r="329" ht="15.75" customHeight="1" s="168"/>
    <row r="330" ht="15.75" customHeight="1" s="168"/>
    <row r="331" ht="15.75" customHeight="1" s="168"/>
    <row r="332" ht="15.75" customHeight="1" s="168"/>
    <row r="333" ht="15.75" customHeight="1" s="168"/>
    <row r="334" ht="15.75" customHeight="1" s="168"/>
    <row r="335" ht="15.75" customHeight="1" s="168"/>
    <row r="336" ht="15.75" customHeight="1" s="168"/>
    <row r="337" ht="15.75" customHeight="1" s="168"/>
    <row r="338" ht="15.75" customHeight="1" s="168"/>
    <row r="339" ht="15.75" customHeight="1" s="168"/>
    <row r="340" ht="15.75" customHeight="1" s="168"/>
    <row r="341" ht="15.75" customHeight="1" s="168"/>
    <row r="342" ht="15.75" customHeight="1" s="168"/>
    <row r="343" ht="15.75" customHeight="1" s="168"/>
    <row r="344" ht="15.75" customHeight="1" s="168"/>
    <row r="345" ht="15.75" customHeight="1" s="168"/>
    <row r="346" ht="15.75" customHeight="1" s="168"/>
    <row r="347" ht="15.75" customHeight="1" s="168"/>
    <row r="348" ht="15.75" customHeight="1" s="168"/>
    <row r="349" ht="15.75" customHeight="1" s="168"/>
    <row r="350" ht="15.75" customHeight="1" s="168"/>
    <row r="351" ht="15.75" customHeight="1" s="168"/>
    <row r="352" ht="15.75" customHeight="1" s="168"/>
    <row r="353" ht="15.75" customHeight="1" s="168"/>
    <row r="354" ht="15.75" customHeight="1" s="168"/>
    <row r="355" ht="15.75" customHeight="1" s="168"/>
    <row r="356" ht="15.75" customHeight="1" s="168"/>
    <row r="357" ht="15.75" customHeight="1" s="168"/>
    <row r="358" ht="15.75" customHeight="1" s="168"/>
    <row r="359" ht="15.75" customHeight="1" s="168"/>
    <row r="360" ht="15.75" customHeight="1" s="168"/>
    <row r="361" ht="15.75" customHeight="1" s="168"/>
    <row r="362" ht="15.75" customHeight="1" s="168"/>
    <row r="363" ht="15.75" customHeight="1" s="168"/>
    <row r="364" ht="15.75" customHeight="1" s="168"/>
    <row r="365" ht="15.75" customHeight="1" s="168"/>
    <row r="366" ht="15.75" customHeight="1" s="168"/>
    <row r="367" ht="15.75" customHeight="1" s="168"/>
    <row r="368" ht="15.75" customHeight="1" s="168"/>
    <row r="369" ht="15.75" customHeight="1" s="168"/>
    <row r="370" ht="15.75" customHeight="1" s="168"/>
    <row r="371" ht="15.75" customHeight="1" s="168"/>
    <row r="372" ht="15.75" customHeight="1" s="168"/>
    <row r="373" ht="15.75" customHeight="1" s="168"/>
    <row r="374" ht="15.75" customHeight="1" s="168"/>
    <row r="375" ht="15.75" customHeight="1" s="168"/>
    <row r="376" ht="15.75" customHeight="1" s="168"/>
    <row r="377" ht="15.75" customHeight="1" s="168"/>
    <row r="378" ht="15.75" customHeight="1" s="168"/>
    <row r="379" ht="15.75" customHeight="1" s="168"/>
    <row r="380" ht="15.75" customHeight="1" s="168"/>
    <row r="381" ht="15.75" customHeight="1" s="168"/>
    <row r="382" ht="15.75" customHeight="1" s="168"/>
    <row r="383" ht="15.75" customHeight="1" s="168"/>
    <row r="384" ht="15.75" customHeight="1" s="168"/>
    <row r="385" ht="15.75" customHeight="1" s="168"/>
    <row r="386" ht="15.75" customHeight="1" s="168"/>
    <row r="387" ht="15.75" customHeight="1" s="168"/>
    <row r="388" ht="15.75" customHeight="1" s="168"/>
    <row r="389" ht="15.75" customHeight="1" s="168"/>
    <row r="390" ht="15.75" customHeight="1" s="168"/>
    <row r="391" ht="15.75" customHeight="1" s="168"/>
    <row r="392" ht="15.75" customHeight="1" s="168"/>
    <row r="393" ht="15.75" customHeight="1" s="168"/>
    <row r="394" ht="15.75" customHeight="1" s="168"/>
    <row r="395" ht="15.75" customHeight="1" s="168"/>
    <row r="396" ht="15.75" customHeight="1" s="168"/>
    <row r="397" ht="15.75" customHeight="1" s="168"/>
    <row r="398" ht="15.75" customHeight="1" s="168"/>
    <row r="399" ht="15.75" customHeight="1" s="168"/>
    <row r="400" ht="15.75" customHeight="1" s="168"/>
    <row r="401" ht="15.75" customHeight="1" s="168"/>
    <row r="402" ht="15.75" customHeight="1" s="168"/>
    <row r="403" ht="15.75" customHeight="1" s="168"/>
    <row r="404" ht="15.75" customHeight="1" s="168"/>
    <row r="405" ht="15.75" customHeight="1" s="168"/>
    <row r="406" ht="15.75" customHeight="1" s="168"/>
    <row r="407" ht="15.75" customHeight="1" s="168"/>
    <row r="408" ht="15.75" customHeight="1" s="168"/>
    <row r="409" ht="15.75" customHeight="1" s="168"/>
    <row r="410" ht="15.75" customHeight="1" s="168"/>
    <row r="411" ht="15.75" customHeight="1" s="168"/>
    <row r="412" ht="15.75" customHeight="1" s="168"/>
    <row r="413" ht="15.75" customHeight="1" s="168"/>
    <row r="414" ht="15.75" customHeight="1" s="168"/>
    <row r="415" ht="15.75" customHeight="1" s="168"/>
    <row r="416" ht="15.75" customHeight="1" s="168"/>
    <row r="417" ht="15.75" customHeight="1" s="168"/>
    <row r="418" ht="15.75" customHeight="1" s="168"/>
    <row r="419" ht="15.75" customHeight="1" s="168"/>
    <row r="420" ht="15.75" customHeight="1" s="168"/>
    <row r="421" ht="15.75" customHeight="1" s="168"/>
    <row r="422" ht="15.75" customHeight="1" s="168"/>
    <row r="423" ht="15.75" customHeight="1" s="168"/>
    <row r="424" ht="15.75" customHeight="1" s="168"/>
    <row r="425" ht="15.75" customHeight="1" s="168"/>
    <row r="426" ht="15.75" customHeight="1" s="168"/>
    <row r="427" ht="15.75" customHeight="1" s="168"/>
    <row r="428" ht="15.75" customHeight="1" s="168"/>
    <row r="429" ht="15.75" customHeight="1" s="168"/>
    <row r="430" ht="15.75" customHeight="1" s="168"/>
    <row r="431" ht="15.75" customHeight="1" s="168"/>
    <row r="432" ht="15.75" customHeight="1" s="168"/>
    <row r="433" ht="15.75" customHeight="1" s="168"/>
    <row r="434" ht="15.75" customHeight="1" s="168"/>
    <row r="435" ht="15.75" customHeight="1" s="168"/>
    <row r="436" ht="15.75" customHeight="1" s="168"/>
    <row r="437" ht="15.75" customHeight="1" s="168"/>
    <row r="438" ht="15.75" customHeight="1" s="168"/>
    <row r="439" ht="15.75" customHeight="1" s="168"/>
    <row r="440" ht="15.75" customHeight="1" s="168"/>
    <row r="441" ht="15.75" customHeight="1" s="168"/>
    <row r="442" ht="15.75" customHeight="1" s="168"/>
    <row r="443" ht="15.75" customHeight="1" s="168"/>
    <row r="444" ht="15.75" customHeight="1" s="168"/>
    <row r="445" ht="15.75" customHeight="1" s="168"/>
    <row r="446" ht="15.75" customHeight="1" s="168"/>
    <row r="447" ht="15.75" customHeight="1" s="168"/>
    <row r="448" ht="15.75" customHeight="1" s="168"/>
    <row r="449" ht="15.75" customHeight="1" s="168"/>
    <row r="450" ht="15.75" customHeight="1" s="168"/>
    <row r="451" ht="15.75" customHeight="1" s="168"/>
    <row r="452" ht="15.75" customHeight="1" s="168"/>
    <row r="453" ht="15.75" customHeight="1" s="168"/>
    <row r="454" ht="15.75" customHeight="1" s="168"/>
    <row r="455" ht="15.75" customHeight="1" s="168"/>
    <row r="456" ht="15.75" customHeight="1" s="168"/>
    <row r="457" ht="15.75" customHeight="1" s="168"/>
    <row r="458" ht="15.75" customHeight="1" s="168"/>
    <row r="459" ht="15.75" customHeight="1" s="168"/>
    <row r="460" ht="15.75" customHeight="1" s="168"/>
    <row r="461" ht="15.75" customHeight="1" s="168"/>
    <row r="462" ht="15.75" customHeight="1" s="168"/>
    <row r="463" ht="15.75" customHeight="1" s="168"/>
    <row r="464" ht="15.75" customHeight="1" s="168"/>
    <row r="465" ht="15.75" customHeight="1" s="168"/>
    <row r="466" ht="15.75" customHeight="1" s="168"/>
    <row r="467" ht="15.75" customHeight="1" s="168"/>
    <row r="468" ht="15.75" customHeight="1" s="168"/>
    <row r="469" ht="15.75" customHeight="1" s="168"/>
    <row r="470" ht="15.75" customHeight="1" s="168"/>
    <row r="471" ht="15.75" customHeight="1" s="168"/>
    <row r="472" ht="15.75" customHeight="1" s="168"/>
    <row r="473" ht="15.75" customHeight="1" s="168"/>
    <row r="474" ht="15.75" customHeight="1" s="168"/>
    <row r="475" ht="15.75" customHeight="1" s="168"/>
    <row r="476" ht="15.75" customHeight="1" s="168"/>
    <row r="477" ht="15.75" customHeight="1" s="168"/>
    <row r="478" ht="15.75" customHeight="1" s="168"/>
    <row r="479" ht="15.75" customHeight="1" s="168"/>
    <row r="480" ht="15.75" customHeight="1" s="168"/>
    <row r="481" ht="15.75" customHeight="1" s="168"/>
    <row r="482" ht="15.75" customHeight="1" s="168"/>
    <row r="483" ht="15.75" customHeight="1" s="168"/>
    <row r="484" ht="15.75" customHeight="1" s="168"/>
    <row r="485" ht="15.75" customHeight="1" s="168"/>
    <row r="486" ht="15.75" customHeight="1" s="168"/>
    <row r="487" ht="15.75" customHeight="1" s="168"/>
    <row r="488" ht="15.75" customHeight="1" s="168"/>
    <row r="489" ht="15.75" customHeight="1" s="168"/>
    <row r="490" ht="15.75" customHeight="1" s="168"/>
    <row r="491" ht="15.75" customHeight="1" s="168"/>
    <row r="492" ht="15.75" customHeight="1" s="168"/>
    <row r="493" ht="15.75" customHeight="1" s="168"/>
    <row r="494" ht="15.75" customHeight="1" s="168"/>
    <row r="495" ht="15.75" customHeight="1" s="168"/>
    <row r="496" ht="15.75" customHeight="1" s="168"/>
    <row r="497" ht="15.75" customHeight="1" s="168"/>
    <row r="498" ht="15.75" customHeight="1" s="168"/>
    <row r="499" ht="15.75" customHeight="1" s="168"/>
    <row r="500" ht="15.75" customHeight="1" s="168"/>
    <row r="501" ht="15.75" customHeight="1" s="168"/>
    <row r="502" ht="15.75" customHeight="1" s="168"/>
    <row r="503" ht="15.75" customHeight="1" s="168"/>
    <row r="504" ht="15.75" customHeight="1" s="168"/>
    <row r="505" ht="15.75" customHeight="1" s="168"/>
    <row r="506" ht="15.75" customHeight="1" s="168"/>
    <row r="507" ht="15.75" customHeight="1" s="168"/>
    <row r="508" ht="15.75" customHeight="1" s="168"/>
    <row r="509" ht="15.75" customHeight="1" s="168"/>
    <row r="510" ht="15.75" customHeight="1" s="168"/>
    <row r="511" ht="15.75" customHeight="1" s="168"/>
    <row r="512" ht="15.75" customHeight="1" s="168"/>
    <row r="513" ht="15.75" customHeight="1" s="168"/>
    <row r="514" ht="15.75" customHeight="1" s="168"/>
    <row r="515" ht="15.75" customHeight="1" s="168"/>
    <row r="516" ht="15.75" customHeight="1" s="168"/>
    <row r="517" ht="15.75" customHeight="1" s="168"/>
    <row r="518" ht="15.75" customHeight="1" s="168"/>
    <row r="519" ht="15.75" customHeight="1" s="168"/>
    <row r="520" ht="15.75" customHeight="1" s="168"/>
    <row r="521" ht="15.75" customHeight="1" s="168"/>
    <row r="522" ht="15.75" customHeight="1" s="168"/>
    <row r="523" ht="15.75" customHeight="1" s="168"/>
    <row r="524" ht="15.75" customHeight="1" s="168"/>
    <row r="525" ht="15.75" customHeight="1" s="168"/>
    <row r="526" ht="15.75" customHeight="1" s="168"/>
    <row r="527" ht="15.75" customHeight="1" s="168"/>
    <row r="528" ht="15.75" customHeight="1" s="168"/>
    <row r="529" ht="15.75" customHeight="1" s="168"/>
    <row r="530" ht="15.75" customHeight="1" s="168"/>
    <row r="531" ht="15.75" customHeight="1" s="168"/>
    <row r="532" ht="15.75" customHeight="1" s="168"/>
    <row r="533" ht="15.75" customHeight="1" s="168"/>
    <row r="534" ht="15.75" customHeight="1" s="168"/>
    <row r="535" ht="15.75" customHeight="1" s="168"/>
    <row r="536" ht="15.75" customHeight="1" s="168"/>
    <row r="537" ht="15.75" customHeight="1" s="168"/>
    <row r="538" ht="15.75" customHeight="1" s="168"/>
    <row r="539" ht="15.75" customHeight="1" s="168"/>
    <row r="540" ht="15.75" customHeight="1" s="168"/>
    <row r="541" ht="15.75" customHeight="1" s="168"/>
    <row r="542" ht="15.75" customHeight="1" s="168"/>
    <row r="543" ht="15.75" customHeight="1" s="168"/>
    <row r="544" ht="15.75" customHeight="1" s="168"/>
    <row r="545" ht="15.75" customHeight="1" s="168"/>
    <row r="546" ht="15.75" customHeight="1" s="168"/>
    <row r="547" ht="15.75" customHeight="1" s="168"/>
    <row r="548" ht="15.75" customHeight="1" s="168"/>
    <row r="549" ht="15.75" customHeight="1" s="168"/>
    <row r="550" ht="15.75" customHeight="1" s="168"/>
    <row r="551" ht="15.75" customHeight="1" s="168"/>
    <row r="552" ht="15.75" customHeight="1" s="168"/>
    <row r="553" ht="15.75" customHeight="1" s="168"/>
    <row r="554" ht="15.75" customHeight="1" s="168"/>
    <row r="555" ht="15.75" customHeight="1" s="168"/>
    <row r="556" ht="15.75" customHeight="1" s="168"/>
    <row r="557" ht="15.75" customHeight="1" s="168"/>
    <row r="558" ht="15.75" customHeight="1" s="168"/>
    <row r="559" ht="15.75" customHeight="1" s="168"/>
    <row r="560" ht="15.75" customHeight="1" s="168"/>
    <row r="561" ht="15.75" customHeight="1" s="168"/>
    <row r="562" ht="15.75" customHeight="1" s="168"/>
    <row r="563" ht="15.75" customHeight="1" s="168"/>
    <row r="564" ht="15.75" customHeight="1" s="168"/>
    <row r="565" ht="15.75" customHeight="1" s="168"/>
    <row r="566" ht="15.75" customHeight="1" s="168"/>
    <row r="567" ht="15.75" customHeight="1" s="168"/>
    <row r="568" ht="15.75" customHeight="1" s="168"/>
    <row r="569" ht="15.75" customHeight="1" s="168"/>
    <row r="570" ht="15.75" customHeight="1" s="168"/>
    <row r="571" ht="15.75" customHeight="1" s="168"/>
    <row r="572" ht="15.75" customHeight="1" s="168"/>
    <row r="573" ht="15.75" customHeight="1" s="168"/>
    <row r="574" ht="15.75" customHeight="1" s="168"/>
    <row r="575" ht="15.75" customHeight="1" s="168"/>
    <row r="576" ht="15.75" customHeight="1" s="168"/>
    <row r="577" ht="15.75" customHeight="1" s="168"/>
    <row r="578" ht="15.75" customHeight="1" s="168"/>
    <row r="579" ht="15.75" customHeight="1" s="168"/>
    <row r="580" ht="15.75" customHeight="1" s="168"/>
    <row r="581" ht="15.75" customHeight="1" s="168"/>
    <row r="582" ht="15.75" customHeight="1" s="168"/>
    <row r="583" ht="15.75" customHeight="1" s="168"/>
    <row r="584" ht="15.75" customHeight="1" s="168"/>
    <row r="585" ht="15.75" customHeight="1" s="168"/>
    <row r="586" ht="15.75" customHeight="1" s="168"/>
    <row r="587" ht="15.75" customHeight="1" s="168"/>
    <row r="588" ht="15.75" customHeight="1" s="168"/>
    <row r="589" ht="15.75" customHeight="1" s="168"/>
    <row r="590" ht="15.75" customHeight="1" s="168"/>
    <row r="591" ht="15.75" customHeight="1" s="168"/>
    <row r="592" ht="15.75" customHeight="1" s="168"/>
    <row r="593" ht="15.75" customHeight="1" s="168"/>
    <row r="594" ht="15.75" customHeight="1" s="168"/>
    <row r="595" ht="15.75" customHeight="1" s="168"/>
    <row r="596" ht="15.75" customHeight="1" s="168"/>
    <row r="597" ht="15.75" customHeight="1" s="168"/>
    <row r="598" ht="15.75" customHeight="1" s="168"/>
    <row r="599" ht="15.75" customHeight="1" s="168"/>
    <row r="600" ht="15.75" customHeight="1" s="168"/>
    <row r="601" ht="15.75" customHeight="1" s="168"/>
    <row r="602" ht="15.75" customHeight="1" s="168"/>
    <row r="603" ht="15.75" customHeight="1" s="168"/>
    <row r="604" ht="15.75" customHeight="1" s="168"/>
    <row r="605" ht="15.75" customHeight="1" s="168"/>
    <row r="606" ht="15.75" customHeight="1" s="168"/>
    <row r="607" ht="15.75" customHeight="1" s="168"/>
    <row r="608" ht="15.75" customHeight="1" s="168"/>
    <row r="609" ht="15.75" customHeight="1" s="168"/>
    <row r="610" ht="15.75" customHeight="1" s="168"/>
    <row r="611" ht="15.75" customHeight="1" s="168"/>
    <row r="612" ht="15.75" customHeight="1" s="168"/>
    <row r="613" ht="15.75" customHeight="1" s="168"/>
    <row r="614" ht="15.75" customHeight="1" s="168"/>
    <row r="615" ht="15.75" customHeight="1" s="168"/>
    <row r="616" ht="15.75" customHeight="1" s="168"/>
    <row r="617" ht="15.75" customHeight="1" s="168"/>
    <row r="618" ht="15.75" customHeight="1" s="168"/>
    <row r="619" ht="15.75" customHeight="1" s="168"/>
    <row r="620" ht="15.75" customHeight="1" s="168"/>
    <row r="621" ht="15.75" customHeight="1" s="168"/>
    <row r="622" ht="15.75" customHeight="1" s="168"/>
    <row r="623" ht="15.75" customHeight="1" s="168"/>
    <row r="624" ht="15.75" customHeight="1" s="168"/>
    <row r="625" ht="15.75" customHeight="1" s="168"/>
    <row r="626" ht="15.75" customHeight="1" s="168"/>
    <row r="627" ht="15.75" customHeight="1" s="168"/>
    <row r="628" ht="15.75" customHeight="1" s="168"/>
    <row r="629" ht="15.75" customHeight="1" s="168"/>
    <row r="630" ht="15.75" customHeight="1" s="168"/>
    <row r="631" ht="15.75" customHeight="1" s="168"/>
    <row r="632" ht="15.75" customHeight="1" s="168"/>
    <row r="633" ht="15.75" customHeight="1" s="168"/>
    <row r="634" ht="15.75" customHeight="1" s="168"/>
    <row r="635" ht="15.75" customHeight="1" s="168"/>
    <row r="636" ht="15.75" customHeight="1" s="168"/>
    <row r="637" ht="15.75" customHeight="1" s="168"/>
    <row r="638" ht="15.75" customHeight="1" s="168"/>
    <row r="639" ht="15.75" customHeight="1" s="168"/>
    <row r="640" ht="15.75" customHeight="1" s="168"/>
    <row r="641" ht="15.75" customHeight="1" s="168"/>
    <row r="642" ht="15.75" customHeight="1" s="168"/>
    <row r="643" ht="15.75" customHeight="1" s="168"/>
    <row r="644" ht="15.75" customHeight="1" s="168"/>
    <row r="645" ht="15.75" customHeight="1" s="168"/>
    <row r="646" ht="15.75" customHeight="1" s="168"/>
    <row r="647" ht="15.75" customHeight="1" s="168"/>
    <row r="648" ht="15.75" customHeight="1" s="168"/>
    <row r="649" ht="15.75" customHeight="1" s="168"/>
    <row r="650" ht="15.75" customHeight="1" s="168"/>
    <row r="651" ht="15.75" customHeight="1" s="168"/>
    <row r="652" ht="15.75" customHeight="1" s="168"/>
    <row r="653" ht="15.75" customHeight="1" s="168"/>
    <row r="654" ht="15.75" customHeight="1" s="168"/>
    <row r="655" ht="15.75" customHeight="1" s="168"/>
    <row r="656" ht="15.75" customHeight="1" s="168"/>
    <row r="657" ht="15.75" customHeight="1" s="168"/>
    <row r="658" ht="15.75" customHeight="1" s="168"/>
    <row r="659" ht="15.75" customHeight="1" s="168"/>
    <row r="660" ht="15.75" customHeight="1" s="168"/>
    <row r="661" ht="15.75" customHeight="1" s="168"/>
    <row r="662" ht="15.75" customHeight="1" s="168"/>
    <row r="663" ht="15.75" customHeight="1" s="168"/>
    <row r="664" ht="15.75" customHeight="1" s="168"/>
    <row r="665" ht="15.75" customHeight="1" s="168"/>
    <row r="666" ht="15.75" customHeight="1" s="168"/>
    <row r="667" ht="15.75" customHeight="1" s="168"/>
    <row r="668" ht="15.75" customHeight="1" s="168"/>
    <row r="669" ht="15.75" customHeight="1" s="168"/>
    <row r="670" ht="15.75" customHeight="1" s="168"/>
    <row r="671" ht="15.75" customHeight="1" s="168"/>
    <row r="672" ht="15.75" customHeight="1" s="168"/>
    <row r="673" ht="15.75" customHeight="1" s="168"/>
    <row r="674" ht="15.75" customHeight="1" s="168"/>
    <row r="675" ht="15.75" customHeight="1" s="168"/>
    <row r="676" ht="15.75" customHeight="1" s="168"/>
    <row r="677" ht="15.75" customHeight="1" s="168"/>
    <row r="678" ht="15.75" customHeight="1" s="168"/>
    <row r="679" ht="15.75" customHeight="1" s="168"/>
    <row r="680" ht="15.75" customHeight="1" s="168"/>
    <row r="681" ht="15.75" customHeight="1" s="168"/>
    <row r="682" ht="15.75" customHeight="1" s="168"/>
    <row r="683" ht="15.75" customHeight="1" s="168"/>
    <row r="684" ht="15.75" customHeight="1" s="168"/>
    <row r="685" ht="15.75" customHeight="1" s="168"/>
    <row r="686" ht="15.75" customHeight="1" s="168"/>
    <row r="687" ht="15.75" customHeight="1" s="168"/>
    <row r="688" ht="15.75" customHeight="1" s="168"/>
    <row r="689" ht="15.75" customHeight="1" s="168"/>
    <row r="690" ht="15.75" customHeight="1" s="168"/>
    <row r="691" ht="15.75" customHeight="1" s="168"/>
    <row r="692" ht="15.75" customHeight="1" s="168"/>
    <row r="693" ht="15.75" customHeight="1" s="168"/>
    <row r="694" ht="15.75" customHeight="1" s="168"/>
    <row r="695" ht="15.75" customHeight="1" s="168"/>
    <row r="696" ht="15.75" customHeight="1" s="168"/>
    <row r="697" ht="15.75" customHeight="1" s="168"/>
    <row r="698" ht="15.75" customHeight="1" s="168"/>
    <row r="699" ht="15.75" customHeight="1" s="168"/>
    <row r="700" ht="15.75" customHeight="1" s="168"/>
    <row r="701" ht="15.75" customHeight="1" s="168"/>
    <row r="702" ht="15.75" customHeight="1" s="168"/>
    <row r="703" ht="15.75" customHeight="1" s="168"/>
    <row r="704" ht="15.75" customHeight="1" s="168"/>
    <row r="705" ht="15.75" customHeight="1" s="168"/>
    <row r="706" ht="15.75" customHeight="1" s="168"/>
    <row r="707" ht="15.75" customHeight="1" s="168"/>
    <row r="708" ht="15.75" customHeight="1" s="168"/>
    <row r="709" ht="15.75" customHeight="1" s="168"/>
    <row r="710" ht="15.75" customHeight="1" s="168"/>
    <row r="711" ht="15.75" customHeight="1" s="168"/>
    <row r="712" ht="15.75" customHeight="1" s="168"/>
    <row r="713" ht="15.75" customHeight="1" s="168"/>
    <row r="714" ht="15.75" customHeight="1" s="168"/>
    <row r="715" ht="15.75" customHeight="1" s="168"/>
    <row r="716" ht="15.75" customHeight="1" s="168"/>
    <row r="717" ht="15.75" customHeight="1" s="168"/>
    <row r="718" ht="15.75" customHeight="1" s="168"/>
    <row r="719" ht="15.75" customHeight="1" s="168"/>
    <row r="720" ht="15.75" customHeight="1" s="168"/>
    <row r="721" ht="15.75" customHeight="1" s="168"/>
    <row r="722" ht="15.75" customHeight="1" s="168"/>
    <row r="723" ht="15.75" customHeight="1" s="168"/>
    <row r="724" ht="15.75" customHeight="1" s="168"/>
    <row r="725" ht="15.75" customHeight="1" s="168"/>
    <row r="726" ht="15.75" customHeight="1" s="168"/>
    <row r="727" ht="15.75" customHeight="1" s="168"/>
    <row r="728" ht="15.75" customHeight="1" s="168"/>
    <row r="729" ht="15.75" customHeight="1" s="168"/>
    <row r="730" ht="15.75" customHeight="1" s="168"/>
    <row r="731" ht="15.75" customHeight="1" s="168"/>
    <row r="732" ht="15.75" customHeight="1" s="168"/>
    <row r="733" ht="15.75" customHeight="1" s="168"/>
    <row r="734" ht="15.75" customHeight="1" s="168"/>
    <row r="735" ht="15.75" customHeight="1" s="168"/>
    <row r="736" ht="15.75" customHeight="1" s="168"/>
    <row r="737" ht="15.75" customHeight="1" s="168"/>
    <row r="738" ht="15.75" customHeight="1" s="168"/>
    <row r="739" ht="15.75" customHeight="1" s="168"/>
    <row r="740" ht="15.75" customHeight="1" s="168"/>
    <row r="741" ht="15.75" customHeight="1" s="168"/>
    <row r="742" ht="15.75" customHeight="1" s="168"/>
    <row r="743" ht="15.75" customHeight="1" s="168"/>
    <row r="744" ht="15.75" customHeight="1" s="168"/>
    <row r="745" ht="15.75" customHeight="1" s="168"/>
    <row r="746" ht="15.75" customHeight="1" s="168"/>
    <row r="747" ht="15.75" customHeight="1" s="168"/>
    <row r="748" ht="15.75" customHeight="1" s="168"/>
    <row r="749" ht="15.75" customHeight="1" s="168"/>
    <row r="750" ht="15.75" customHeight="1" s="168"/>
    <row r="751" ht="15.75" customHeight="1" s="168"/>
    <row r="752" ht="15.75" customHeight="1" s="168"/>
    <row r="753" ht="15.75" customHeight="1" s="168"/>
    <row r="754" ht="15.75" customHeight="1" s="168"/>
    <row r="755" ht="15.75" customHeight="1" s="168"/>
    <row r="756" ht="15.75" customHeight="1" s="168"/>
    <row r="757" ht="15.75" customHeight="1" s="168"/>
    <row r="758" ht="15.75" customHeight="1" s="168"/>
    <row r="759" ht="15.75" customHeight="1" s="168"/>
    <row r="760" ht="15.75" customHeight="1" s="168"/>
    <row r="761" ht="15.75" customHeight="1" s="168"/>
    <row r="762" ht="15.75" customHeight="1" s="168"/>
    <row r="763" ht="15.75" customHeight="1" s="168"/>
    <row r="764" ht="15.75" customHeight="1" s="168"/>
    <row r="765" ht="15.75" customHeight="1" s="168"/>
    <row r="766" ht="15.75" customHeight="1" s="168"/>
    <row r="767" ht="15.75" customHeight="1" s="168"/>
    <row r="768" ht="15.75" customHeight="1" s="168"/>
    <row r="769" ht="15.75" customHeight="1" s="168"/>
    <row r="770" ht="15.75" customHeight="1" s="168"/>
    <row r="771" ht="15.75" customHeight="1" s="168"/>
    <row r="772" ht="15.75" customHeight="1" s="168"/>
    <row r="773" ht="15.75" customHeight="1" s="168"/>
    <row r="774" ht="15.75" customHeight="1" s="168"/>
    <row r="775" ht="15.75" customHeight="1" s="168"/>
    <row r="776" ht="15.75" customHeight="1" s="168"/>
    <row r="777" ht="15.75" customHeight="1" s="168"/>
    <row r="778" ht="15.75" customHeight="1" s="168"/>
    <row r="779" ht="15.75" customHeight="1" s="168"/>
    <row r="780" ht="15.75" customHeight="1" s="168"/>
    <row r="781" ht="15.75" customHeight="1" s="168"/>
    <row r="782" ht="15.75" customHeight="1" s="168"/>
    <row r="783" ht="15.75" customHeight="1" s="168"/>
    <row r="784" ht="15.75" customHeight="1" s="168"/>
    <row r="785" ht="15.75" customHeight="1" s="168"/>
    <row r="786" ht="15.75" customHeight="1" s="168"/>
    <row r="787" ht="15.75" customHeight="1" s="168"/>
    <row r="788" ht="15.75" customHeight="1" s="168"/>
    <row r="789" ht="15.75" customHeight="1" s="168"/>
    <row r="790" ht="15.75" customHeight="1" s="168"/>
    <row r="791" ht="15.75" customHeight="1" s="168"/>
    <row r="792" ht="15.75" customHeight="1" s="168"/>
    <row r="793" ht="15.75" customHeight="1" s="168"/>
    <row r="794" ht="15.75" customHeight="1" s="168"/>
    <row r="795" ht="15.75" customHeight="1" s="168"/>
    <row r="796" ht="15.75" customHeight="1" s="168"/>
    <row r="797" ht="15.75" customHeight="1" s="168"/>
    <row r="798" ht="15.75" customHeight="1" s="168"/>
    <row r="799" ht="15.75" customHeight="1" s="168"/>
    <row r="800" ht="15.75" customHeight="1" s="168"/>
    <row r="801" ht="15.75" customHeight="1" s="168"/>
    <row r="802" ht="15.75" customHeight="1" s="168"/>
    <row r="803" ht="15.75" customHeight="1" s="168"/>
    <row r="804" ht="15.75" customHeight="1" s="168"/>
    <row r="805" ht="15.75" customHeight="1" s="168"/>
    <row r="806" ht="15.75" customHeight="1" s="168"/>
    <row r="807" ht="15.75" customHeight="1" s="168"/>
    <row r="808" ht="15.75" customHeight="1" s="168"/>
    <row r="809" ht="15.75" customHeight="1" s="168"/>
    <row r="810" ht="15.75" customHeight="1" s="168"/>
    <row r="811" ht="15.75" customHeight="1" s="168"/>
    <row r="812" ht="15.75" customHeight="1" s="168"/>
    <row r="813" ht="15.75" customHeight="1" s="168"/>
    <row r="814" ht="15.75" customHeight="1" s="168"/>
    <row r="815" ht="15.75" customHeight="1" s="168"/>
    <row r="816" ht="15.75" customHeight="1" s="168"/>
    <row r="817" ht="15.75" customHeight="1" s="168"/>
    <row r="818" ht="15.75" customHeight="1" s="168"/>
    <row r="819" ht="15.75" customHeight="1" s="168"/>
    <row r="820" ht="15.75" customHeight="1" s="168"/>
    <row r="821" ht="15.75" customHeight="1" s="168"/>
    <row r="822" ht="15.75" customHeight="1" s="168"/>
    <row r="823" ht="15.75" customHeight="1" s="168"/>
    <row r="824" ht="15.75" customHeight="1" s="168"/>
    <row r="825" ht="15.75" customHeight="1" s="168"/>
    <row r="826" ht="15.75" customHeight="1" s="168"/>
    <row r="827" ht="15.75" customHeight="1" s="168"/>
    <row r="828" ht="15.75" customHeight="1" s="168"/>
    <row r="829" ht="15.75" customHeight="1" s="168"/>
    <row r="830" ht="15.75" customHeight="1" s="168"/>
    <row r="831" ht="15.75" customHeight="1" s="168"/>
    <row r="832" ht="15.75" customHeight="1" s="168"/>
    <row r="833" ht="15.75" customHeight="1" s="168"/>
    <row r="834" ht="15.75" customHeight="1" s="168"/>
    <row r="835" ht="15.75" customHeight="1" s="168"/>
    <row r="836" ht="15.75" customHeight="1" s="168"/>
    <row r="837" ht="15.75" customHeight="1" s="168"/>
    <row r="838" ht="15.75" customHeight="1" s="168"/>
    <row r="839" ht="15.75" customHeight="1" s="168"/>
    <row r="840" ht="15.75" customHeight="1" s="168"/>
    <row r="841" ht="15.75" customHeight="1" s="168"/>
    <row r="842" ht="15.75" customHeight="1" s="168"/>
    <row r="843" ht="15.75" customHeight="1" s="168"/>
    <row r="844" ht="15.75" customHeight="1" s="168"/>
    <row r="845" ht="15.75" customHeight="1" s="168"/>
    <row r="846" ht="15.75" customHeight="1" s="168"/>
    <row r="847" ht="15.75" customHeight="1" s="168"/>
    <row r="848" ht="15.75" customHeight="1" s="168"/>
    <row r="849" ht="15.75" customHeight="1" s="168"/>
    <row r="850" ht="15.75" customHeight="1" s="168"/>
    <row r="851" ht="15.75" customHeight="1" s="168"/>
    <row r="852" ht="15.75" customHeight="1" s="168"/>
    <row r="853" ht="15.75" customHeight="1" s="168"/>
    <row r="854" ht="15.75" customHeight="1" s="168"/>
    <row r="855" ht="15.75" customHeight="1" s="168"/>
    <row r="856" ht="15.75" customHeight="1" s="168"/>
    <row r="857" ht="15.75" customHeight="1" s="168"/>
    <row r="858" ht="15.75" customHeight="1" s="168"/>
    <row r="859" ht="15.75" customHeight="1" s="168"/>
    <row r="860" ht="15.75" customHeight="1" s="168"/>
    <row r="861" ht="15.75" customHeight="1" s="168"/>
    <row r="862" ht="15.75" customHeight="1" s="168"/>
    <row r="863" ht="15.75" customHeight="1" s="168"/>
    <row r="864" ht="15.75" customHeight="1" s="168"/>
    <row r="865" ht="15.75" customHeight="1" s="168"/>
    <row r="866" ht="15.75" customHeight="1" s="168"/>
    <row r="867" ht="15.75" customHeight="1" s="168"/>
    <row r="868" ht="15.75" customHeight="1" s="168"/>
    <row r="869" ht="15.75" customHeight="1" s="168"/>
    <row r="870" ht="15.75" customHeight="1" s="168"/>
    <row r="871" ht="15.75" customHeight="1" s="168"/>
    <row r="872" ht="15.75" customHeight="1" s="168"/>
    <row r="873" ht="15.75" customHeight="1" s="168"/>
    <row r="874" ht="15.75" customHeight="1" s="168"/>
    <row r="875" ht="15.75" customHeight="1" s="168"/>
    <row r="876" ht="15.75" customHeight="1" s="168"/>
    <row r="877" ht="15.75" customHeight="1" s="168"/>
    <row r="878" ht="15.75" customHeight="1" s="168"/>
    <row r="879" ht="15.75" customHeight="1" s="168"/>
    <row r="880" ht="15.75" customHeight="1" s="168"/>
    <row r="881" ht="15.75" customHeight="1" s="168"/>
    <row r="882" ht="15.75" customHeight="1" s="168"/>
    <row r="883" ht="15.75" customHeight="1" s="168"/>
    <row r="884" ht="15.75" customHeight="1" s="168"/>
    <row r="885" ht="15.75" customHeight="1" s="168"/>
    <row r="886" ht="15.75" customHeight="1" s="168"/>
    <row r="887" ht="15.75" customHeight="1" s="168"/>
    <row r="888" ht="15.75" customHeight="1" s="168"/>
    <row r="889" ht="15.75" customHeight="1" s="168"/>
    <row r="890" ht="15.75" customHeight="1" s="168"/>
    <row r="891" ht="15.75" customHeight="1" s="168"/>
    <row r="892" ht="15.75" customHeight="1" s="168"/>
    <row r="893" ht="15.75" customHeight="1" s="168"/>
    <row r="894" ht="15.75" customHeight="1" s="168"/>
    <row r="895" ht="15.75" customHeight="1" s="168"/>
    <row r="896" ht="15.75" customHeight="1" s="168"/>
    <row r="897" ht="15.75" customHeight="1" s="168"/>
    <row r="898" ht="15.75" customHeight="1" s="168"/>
    <row r="899" ht="15.75" customHeight="1" s="168"/>
    <row r="900" ht="15.75" customHeight="1" s="168"/>
    <row r="901" ht="15.75" customHeight="1" s="168"/>
    <row r="902" ht="15.75" customHeight="1" s="168"/>
    <row r="903" ht="15.75" customHeight="1" s="168"/>
    <row r="904" ht="15.75" customHeight="1" s="168"/>
    <row r="905" ht="15.75" customHeight="1" s="168"/>
    <row r="906" ht="15.75" customHeight="1" s="168"/>
    <row r="907" ht="15.75" customHeight="1" s="168"/>
    <row r="908" ht="15.75" customHeight="1" s="168"/>
    <row r="909" ht="15.75" customHeight="1" s="168"/>
    <row r="910" ht="15.75" customHeight="1" s="168"/>
    <row r="911" ht="15.75" customHeight="1" s="168"/>
    <row r="912" ht="15.75" customHeight="1" s="168"/>
    <row r="913" ht="15.75" customHeight="1" s="168"/>
    <row r="914" ht="15.75" customHeight="1" s="168"/>
    <row r="915" ht="15.75" customHeight="1" s="168"/>
    <row r="916" ht="15.75" customHeight="1" s="168"/>
    <row r="917" ht="15.75" customHeight="1" s="168"/>
    <row r="918" ht="15.75" customHeight="1" s="168"/>
    <row r="919" ht="15.75" customHeight="1" s="168"/>
    <row r="920" ht="15.75" customHeight="1" s="168"/>
    <row r="921" ht="15.75" customHeight="1" s="168"/>
    <row r="922" ht="15.75" customHeight="1" s="168"/>
    <row r="923" ht="15.75" customHeight="1" s="168"/>
    <row r="924" ht="15.75" customHeight="1" s="168"/>
    <row r="925" ht="15.75" customHeight="1" s="168"/>
    <row r="926" ht="15.75" customHeight="1" s="168"/>
    <row r="927" ht="15.75" customHeight="1" s="168"/>
    <row r="928" ht="15.75" customHeight="1" s="168"/>
    <row r="929" ht="15.75" customHeight="1" s="168"/>
    <row r="930" ht="15.75" customHeight="1" s="168"/>
    <row r="931" ht="15.75" customHeight="1" s="168"/>
    <row r="932" ht="15.75" customHeight="1" s="168"/>
    <row r="933" ht="15.75" customHeight="1" s="168"/>
    <row r="934" ht="15.75" customHeight="1" s="168"/>
    <row r="935" ht="15.75" customHeight="1" s="168"/>
    <row r="936" ht="15.75" customHeight="1" s="168"/>
    <row r="937" ht="15.75" customHeight="1" s="168"/>
    <row r="938" ht="15.75" customHeight="1" s="168"/>
    <row r="939" ht="15.75" customHeight="1" s="168"/>
    <row r="940" ht="15.75" customHeight="1" s="168"/>
    <row r="941" ht="15.75" customHeight="1" s="168"/>
    <row r="942" ht="15.75" customHeight="1" s="168"/>
    <row r="943" ht="15.75" customHeight="1" s="168"/>
    <row r="944" ht="15.75" customHeight="1" s="168"/>
    <row r="945" ht="15.75" customHeight="1" s="168"/>
    <row r="946" ht="15.75" customHeight="1" s="168"/>
    <row r="947" ht="15.75" customHeight="1" s="168"/>
    <row r="948" ht="15.75" customHeight="1" s="168"/>
    <row r="949" ht="15.75" customHeight="1" s="168"/>
    <row r="950" ht="15.75" customHeight="1" s="168"/>
    <row r="951" ht="15.75" customHeight="1" s="168"/>
    <row r="952" ht="15.75" customHeight="1" s="168"/>
    <row r="953" ht="15.75" customHeight="1" s="168"/>
    <row r="954" ht="15.75" customHeight="1" s="168"/>
    <row r="955" ht="15.75" customHeight="1" s="168"/>
    <row r="956" ht="15.75" customHeight="1" s="168"/>
    <row r="957" ht="15.75" customHeight="1" s="168"/>
    <row r="958" ht="15.75" customHeight="1" s="168"/>
    <row r="959" ht="15.75" customHeight="1" s="168"/>
    <row r="960" ht="15.75" customHeight="1" s="168"/>
    <row r="961" ht="15.75" customHeight="1" s="168"/>
    <row r="962" ht="15.75" customHeight="1" s="168"/>
    <row r="963" ht="15.75" customHeight="1" s="168"/>
    <row r="964" ht="15.75" customHeight="1" s="168"/>
    <row r="965" ht="15.75" customHeight="1" s="168"/>
    <row r="966" ht="15.75" customHeight="1" s="168"/>
    <row r="967" ht="15.75" customHeight="1" s="168"/>
    <row r="968" ht="15.75" customHeight="1" s="168"/>
    <row r="969" ht="15.75" customHeight="1" s="168"/>
    <row r="970" ht="15.75" customHeight="1" s="168"/>
    <row r="971" ht="15.75" customHeight="1" s="168"/>
    <row r="972" ht="15.75" customHeight="1" s="168"/>
    <row r="973" ht="15.75" customHeight="1" s="168"/>
    <row r="974" ht="15.75" customHeight="1" s="168"/>
    <row r="975" ht="15.75" customHeight="1" s="168"/>
    <row r="976" ht="15.75" customHeight="1" s="168"/>
    <row r="977" ht="15.75" customHeight="1" s="168"/>
    <row r="978" ht="15.75" customHeight="1" s="168"/>
    <row r="979" ht="15.75" customHeight="1" s="168"/>
    <row r="980" ht="15.75" customHeight="1" s="168"/>
    <row r="981" ht="15.75" customHeight="1" s="168"/>
    <row r="982" ht="15.75" customHeight="1" s="168"/>
    <row r="983" ht="15.75" customHeight="1" s="168"/>
    <row r="984" ht="15.75" customHeight="1" s="168"/>
    <row r="985" ht="15.75" customHeight="1" s="168"/>
    <row r="986" ht="15.75" customHeight="1" s="168"/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4">
    <mergeCell ref="H11:I11"/>
    <mergeCell ref="B18:E18"/>
    <mergeCell ref="H9:I9"/>
    <mergeCell ref="B2:I3"/>
  </mergeCells>
  <printOptions horizontalCentered="0" verticalCentered="0" headings="0" gridLines="0" gridLinesSet="1"/>
  <pageMargins left="0.511805555555556" right="0.511805555555556" top="0.7875" bottom="0.7875" header="0.511811023622047" footer="0.511811023622047"/>
  <pageSetup orientation="portrait" paperSize="9" scale="100" fitToHeight="1" fitToWidth="1" pageOrder="downThenOver" blackAndWhite="0" draft="0" horizontalDpi="300" verticalDpi="300" copies="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AA228"/>
  <sheetViews>
    <sheetView showFormulas="0" showGridLines="0" showRowColHeaders="0" showZeros="1" rightToLeft="0" tabSelected="0" showOutlineSymbols="1" defaultGridColor="1" view="normal" topLeftCell="A1" colorId="64" zoomScale="100" zoomScaleNormal="100" zoomScalePageLayoutView="100" workbookViewId="0">
      <selection pane="topLeft" activeCell="E5" activeCellId="0" sqref="E5"/>
    </sheetView>
  </sheetViews>
  <sheetFormatPr baseColWidth="8" defaultColWidth="12.625" defaultRowHeight="15" customHeight="1" zeroHeight="0" outlineLevelRow="0"/>
  <cols>
    <col width="2.38" customWidth="1" style="256" min="1" max="1"/>
    <col width="25.12" customWidth="1" style="256" min="2" max="2"/>
    <col width="19.62" customWidth="1" style="256" min="3" max="3"/>
    <col width="39.75" customWidth="1" style="256" min="4" max="4"/>
    <col width="16" customWidth="1" style="256" min="5" max="5"/>
    <col width="13.12" customWidth="1" style="256" min="6" max="6"/>
    <col width="18.63" customWidth="1" style="256" min="7" max="7"/>
    <col width="9.380000000000001" customWidth="1" style="256" min="8" max="8"/>
    <col width="10" customWidth="1" style="256" min="9" max="9"/>
    <col width="2.38" customWidth="1" style="256" min="10" max="10"/>
    <col width="22.88" customWidth="1" style="256" min="11" max="11"/>
    <col width="12.76" customWidth="1" style="256" min="12" max="12"/>
    <col width="7.76" customWidth="1" style="256" min="13" max="27"/>
    <col width="12.62" customWidth="1" style="256" min="28" max="16384"/>
  </cols>
  <sheetData>
    <row r="1" ht="5.1" customHeight="1" s="168"/>
    <row r="2" ht="15" customHeight="1" s="168">
      <c r="B2" s="257" t="inlineStr">
        <is>
          <t xml:space="preserve">TABELA DE PRECIFICAÇÃO - MARKETPLACE                    </t>
        </is>
      </c>
      <c r="C2" s="258" t="n"/>
      <c r="D2" s="258" t="n"/>
      <c r="E2" s="258" t="n"/>
      <c r="F2" s="258" t="n"/>
      <c r="G2" s="258" t="n"/>
      <c r="H2" s="258" t="n"/>
      <c r="I2" s="259" t="n"/>
      <c r="J2" s="260" t="n"/>
      <c r="M2" s="260" t="n"/>
      <c r="N2" s="260" t="n"/>
      <c r="O2" s="260" t="n"/>
      <c r="P2" s="260" t="n"/>
      <c r="Q2" s="260" t="n"/>
      <c r="R2" s="260" t="n"/>
      <c r="S2" s="260" t="n"/>
      <c r="T2" s="260" t="n"/>
      <c r="U2" s="260" t="n"/>
      <c r="V2" s="260" t="n"/>
      <c r="W2" s="260" t="n"/>
      <c r="X2" s="260" t="n"/>
      <c r="Y2" s="260" t="n"/>
      <c r="Z2" s="260" t="n"/>
      <c r="AA2" s="260" t="n"/>
    </row>
    <row r="3" ht="29.45" customHeight="1" s="168">
      <c r="B3" s="261" t="n"/>
      <c r="C3" s="262" t="n"/>
      <c r="D3" s="262" t="n"/>
      <c r="E3" s="262" t="n"/>
      <c r="F3" s="262" t="n"/>
      <c r="G3" s="262" t="n"/>
      <c r="H3" s="262" t="n"/>
      <c r="I3" s="263" t="n"/>
      <c r="J3" s="260" t="n"/>
      <c r="M3" s="260" t="n"/>
      <c r="N3" s="260" t="n"/>
      <c r="O3" s="260" t="n"/>
      <c r="P3" s="260" t="n"/>
      <c r="Q3" s="260" t="n"/>
      <c r="R3" s="260" t="n"/>
      <c r="S3" s="260" t="n"/>
      <c r="T3" s="260" t="n"/>
      <c r="U3" s="260" t="n"/>
      <c r="V3" s="260" t="n"/>
      <c r="W3" s="260" t="n"/>
      <c r="X3" s="260" t="n"/>
      <c r="Y3" s="260" t="n"/>
      <c r="Z3" s="260" t="n"/>
      <c r="AA3" s="260" t="n"/>
    </row>
    <row r="4" ht="5.45" customHeight="1" s="168">
      <c r="B4" s="264" t="inlineStr">
        <is>
          <t>DESCRIÇÃO DO PRODUTO:</t>
        </is>
      </c>
      <c r="C4" s="265" t="n"/>
      <c r="D4" s="258" t="n"/>
      <c r="E4" s="266" t="n"/>
      <c r="F4" s="266" t="n"/>
      <c r="G4" s="266" t="n"/>
      <c r="H4" s="266" t="n"/>
      <c r="I4" s="267" t="n"/>
      <c r="J4" s="260" t="n"/>
      <c r="M4" s="260" t="n"/>
      <c r="N4" s="260" t="n"/>
      <c r="O4" s="260" t="n"/>
      <c r="P4" s="260" t="n"/>
      <c r="Q4" s="260" t="n"/>
      <c r="R4" s="260" t="n"/>
      <c r="S4" s="260" t="n"/>
      <c r="T4" s="260" t="n"/>
      <c r="U4" s="260" t="n"/>
      <c r="V4" s="260" t="n"/>
      <c r="W4" s="260" t="n"/>
      <c r="X4" s="260" t="n"/>
    </row>
    <row r="5" ht="15" customHeight="1" s="168">
      <c r="B5" s="261" t="n"/>
      <c r="C5" s="262" t="n"/>
      <c r="D5" s="262" t="n"/>
      <c r="E5" s="268" t="inlineStr">
        <is>
          <t>CMV+FIXO</t>
        </is>
      </c>
      <c r="F5" s="268" t="inlineStr">
        <is>
          <t>MKP</t>
        </is>
      </c>
      <c r="G5" s="268" t="inlineStr">
        <is>
          <t>MARGEM CONTRIB.</t>
        </is>
      </c>
      <c r="H5" s="269" t="n"/>
      <c r="I5" s="270" t="n"/>
      <c r="J5" s="260" t="n"/>
      <c r="K5" s="260" t="n"/>
      <c r="L5" s="271" t="n"/>
      <c r="M5" s="260" t="n"/>
      <c r="N5" s="260" t="n"/>
      <c r="O5" s="260" t="n"/>
      <c r="P5" s="260" t="n"/>
      <c r="Q5" s="260" t="n"/>
      <c r="R5" s="260" t="n"/>
      <c r="S5" s="260" t="n"/>
      <c r="T5" s="260" t="n"/>
      <c r="U5" s="260" t="n"/>
      <c r="V5" s="260" t="n"/>
      <c r="W5" s="260" t="n"/>
      <c r="X5" s="260" t="n"/>
    </row>
    <row r="6" ht="28.5" customHeight="1" s="168">
      <c r="B6" s="272" t="inlineStr">
        <is>
          <t>CUSTO DO PRODUTO</t>
        </is>
      </c>
      <c r="C6" s="273" t="n"/>
      <c r="D6" s="272" t="inlineStr">
        <is>
          <t>CMV= Custo por Mercadoria Vendida</t>
        </is>
      </c>
      <c r="E6" s="274">
        <f>C6+D15</f>
        <v/>
      </c>
      <c r="F6" s="275">
        <f>IFERROR(C7/C6,"")</f>
        <v/>
      </c>
      <c r="G6" s="276">
        <f>IFERROR((C7-C6)/C7,"")</f>
        <v/>
      </c>
      <c r="H6" s="269" t="n"/>
      <c r="I6" s="270" t="n"/>
      <c r="J6" s="260" t="n"/>
      <c r="K6" s="260" t="n"/>
      <c r="L6" s="260" t="n"/>
      <c r="M6" s="260" t="n"/>
      <c r="N6" s="260" t="n"/>
      <c r="O6" s="260" t="n"/>
      <c r="P6" s="260" t="n"/>
      <c r="Q6" s="260" t="n"/>
      <c r="R6" s="260" t="n"/>
      <c r="S6" s="260" t="n"/>
      <c r="T6" s="260" t="n"/>
      <c r="U6" s="260" t="n"/>
      <c r="V6" s="260" t="n"/>
      <c r="W6" s="260" t="n"/>
      <c r="X6" s="260" t="n"/>
    </row>
    <row r="7" ht="28.5" customHeight="1" s="168">
      <c r="B7" s="277" t="inlineStr">
        <is>
          <t>PREÇO DE VENDA</t>
        </is>
      </c>
      <c r="C7" s="278" t="n"/>
      <c r="D7" s="279" t="n"/>
      <c r="E7" s="280" t="n"/>
      <c r="F7" s="269" t="n"/>
      <c r="G7" s="281" t="n"/>
      <c r="H7" s="269" t="n"/>
      <c r="I7" s="270" t="n"/>
      <c r="J7" s="260" t="n"/>
      <c r="K7" s="260" t="n"/>
      <c r="L7" s="260" t="n"/>
      <c r="M7" s="260" t="n"/>
      <c r="N7" s="260" t="n"/>
      <c r="O7" s="260" t="n"/>
      <c r="P7" s="260" t="n"/>
      <c r="Q7" s="260" t="n"/>
      <c r="R7" s="260" t="n"/>
      <c r="S7" s="260" t="n"/>
      <c r="T7" s="260" t="n"/>
      <c r="U7" s="260" t="n"/>
      <c r="V7" s="260" t="n"/>
      <c r="W7" s="260" t="n"/>
      <c r="X7" s="260" t="n"/>
      <c r="Y7" s="260" t="n"/>
      <c r="Z7" s="260" t="n"/>
      <c r="AA7" s="260" t="n"/>
    </row>
    <row r="8" ht="20.45" customHeight="1" s="168">
      <c r="B8" s="282" t="inlineStr">
        <is>
          <t>Comissão Mktplace</t>
        </is>
      </c>
      <c r="C8" s="283" t="n"/>
      <c r="D8" s="284" t="inlineStr">
        <is>
          <t>TIPO DE FRETE</t>
        </is>
      </c>
      <c r="E8" s="285" t="n"/>
      <c r="F8" s="286" t="inlineStr">
        <is>
          <t>SIMULAR VENDA PREVISTA</t>
        </is>
      </c>
      <c r="G8" s="287" t="n"/>
      <c r="H8" s="287" t="n"/>
      <c r="I8" s="270" t="n"/>
      <c r="J8" s="260" t="n"/>
      <c r="K8" s="260" t="n"/>
      <c r="L8" s="260" t="n"/>
      <c r="M8" s="260" t="n"/>
      <c r="N8" s="260" t="n"/>
      <c r="O8" s="260" t="n"/>
      <c r="P8" s="260" t="n"/>
      <c r="Q8" s="260" t="n"/>
      <c r="R8" s="260" t="n"/>
      <c r="S8" s="260" t="n"/>
      <c r="T8" s="260" t="n"/>
      <c r="U8" s="260" t="n"/>
      <c r="V8" s="260" t="n"/>
      <c r="W8" s="260" t="n"/>
      <c r="X8" s="260" t="n"/>
      <c r="Y8" s="260" t="n"/>
      <c r="Z8" s="260" t="n"/>
      <c r="AA8" s="260" t="n"/>
    </row>
    <row r="9" ht="20.45" customHeight="1" s="168">
      <c r="B9" s="282" t="inlineStr">
        <is>
          <t>Impostos e tributações</t>
        </is>
      </c>
      <c r="C9" s="288" t="n"/>
      <c r="D9" s="289" t="n">
        <v>1</v>
      </c>
      <c r="E9" s="285" t="n"/>
      <c r="F9" s="290" t="n"/>
      <c r="G9" s="291">
        <f>F9*E27</f>
        <v/>
      </c>
      <c r="H9" s="292">
        <f>IF(G9=0,"K",IF(G9&gt;0,"J","L"))</f>
        <v/>
      </c>
      <c r="I9" s="293">
        <f>H9</f>
        <v/>
      </c>
      <c r="J9" s="260" t="n"/>
      <c r="M9" s="271" t="n"/>
      <c r="N9" s="271" t="n"/>
      <c r="O9" s="260" t="n"/>
      <c r="P9" s="260" t="n"/>
      <c r="Q9" s="260" t="n"/>
      <c r="R9" s="260" t="n"/>
      <c r="S9" s="260" t="n"/>
      <c r="T9" s="260" t="n"/>
      <c r="U9" s="260" t="n"/>
      <c r="V9" s="260" t="n"/>
      <c r="W9" s="260" t="n"/>
      <c r="X9" s="260" t="n"/>
      <c r="Y9" s="260" t="n"/>
      <c r="Z9" s="260" t="n"/>
      <c r="AA9" s="260" t="n"/>
    </row>
    <row r="10" ht="20.45" customHeight="1" s="168">
      <c r="B10" s="282" t="inlineStr">
        <is>
          <t>Outras porcentagens*</t>
        </is>
      </c>
      <c r="C10" s="294" t="n"/>
      <c r="D10" s="295">
        <f>IFERROR(VLOOKUP(D9,B36:D38,3,FALSE()),0)</f>
        <v/>
      </c>
      <c r="E10" s="285" t="n"/>
      <c r="F10" s="286" t="inlineStr">
        <is>
          <t>CUSTO TOTAL  - PREVISTO</t>
        </is>
      </c>
      <c r="G10" s="287" t="n"/>
      <c r="H10" s="287" t="n"/>
      <c r="I10" s="270" t="n"/>
      <c r="J10" s="260" t="n"/>
      <c r="M10" s="271" t="n"/>
      <c r="N10" s="271" t="n"/>
      <c r="O10" s="260" t="n"/>
      <c r="P10" s="260" t="n"/>
      <c r="Q10" s="260" t="n"/>
      <c r="R10" s="260" t="n"/>
      <c r="S10" s="260" t="n"/>
      <c r="T10" s="260" t="n"/>
      <c r="U10" s="260" t="n"/>
      <c r="V10" s="260" t="n"/>
      <c r="W10" s="260" t="n"/>
      <c r="X10" s="260" t="n"/>
      <c r="Y10" s="260" t="n"/>
      <c r="Z10" s="260" t="n"/>
      <c r="AA10" s="260" t="n"/>
    </row>
    <row r="11" ht="16.15" customHeight="1" s="168">
      <c r="B11" s="296" t="inlineStr">
        <is>
          <t>Total de porcentagem</t>
        </is>
      </c>
      <c r="C11" s="297" t="n"/>
      <c r="D11" s="298">
        <f>SUM(C8:C11)</f>
        <v/>
      </c>
      <c r="E11" s="285" t="n"/>
      <c r="F11" s="299">
        <f>(F9*C7)-G9</f>
        <v/>
      </c>
      <c r="G11" s="300" t="n"/>
      <c r="H11" s="287" t="n"/>
      <c r="I11" s="270" t="n"/>
      <c r="J11" s="260" t="n"/>
      <c r="M11" s="260" t="n"/>
      <c r="N11" s="260" t="n"/>
      <c r="O11" s="260" t="n"/>
      <c r="P11" s="260" t="n"/>
      <c r="Q11" s="260" t="n"/>
      <c r="R11" s="260" t="n"/>
      <c r="S11" s="260" t="n"/>
      <c r="T11" s="260" t="n"/>
      <c r="U11" s="260" t="n"/>
      <c r="V11" s="260" t="n"/>
      <c r="W11" s="260" t="n"/>
      <c r="X11" s="260" t="n"/>
      <c r="Y11" s="260" t="n"/>
      <c r="Z11" s="260" t="n"/>
      <c r="AA11" s="260" t="n"/>
    </row>
    <row r="12" ht="15" customHeight="1" s="168">
      <c r="B12" s="301" t="n"/>
      <c r="C12" s="302" t="n"/>
      <c r="D12" s="303" t="n"/>
      <c r="E12" s="285" t="n"/>
      <c r="F12" s="304" t="inlineStr">
        <is>
          <t>CMV-(CUSTO MERCADORIA VENDIDA) PREVISTO</t>
        </is>
      </c>
      <c r="G12" s="287" t="n"/>
      <c r="H12" s="287" t="n"/>
      <c r="I12" s="270" t="n"/>
      <c r="J12" s="260" t="n"/>
      <c r="K12" s="260" t="n"/>
      <c r="L12" s="271" t="n"/>
      <c r="M12" s="271" t="n"/>
      <c r="N12" s="260" t="n"/>
      <c r="O12" s="260" t="n"/>
      <c r="P12" s="260" t="n"/>
      <c r="Q12" s="260" t="n"/>
      <c r="R12" s="260" t="n"/>
      <c r="S12" s="260" t="n"/>
      <c r="T12" s="260" t="n"/>
      <c r="U12" s="260" t="n"/>
      <c r="V12" s="260" t="n"/>
      <c r="W12" s="260" t="n"/>
      <c r="X12" s="260" t="n"/>
      <c r="Y12" s="260" t="n"/>
      <c r="Z12" s="260" t="n"/>
      <c r="AA12" s="260" t="n"/>
    </row>
    <row r="13" ht="16.15" customHeight="1" s="168">
      <c r="B13" s="305" t="inlineStr">
        <is>
          <t>Fixo Mktplace</t>
        </is>
      </c>
      <c r="C13" s="306">
        <f>IF(C7&gt;0,IF(C7&lt;C33,C34,0),"")</f>
        <v/>
      </c>
      <c r="D13" s="307" t="n"/>
      <c r="E13" s="285" t="n"/>
      <c r="F13" s="299">
        <f>F9*C6</f>
        <v/>
      </c>
      <c r="G13" s="300" t="n"/>
      <c r="H13" s="287" t="n"/>
      <c r="I13" s="270" t="n"/>
      <c r="J13" s="260" t="n"/>
      <c r="K13" s="260" t="n"/>
      <c r="L13" s="271" t="n"/>
      <c r="M13" s="260" t="n"/>
      <c r="N13" s="271" t="n"/>
      <c r="O13" s="260" t="n"/>
      <c r="P13" s="260" t="n"/>
      <c r="Q13" s="260" t="n"/>
      <c r="R13" s="260" t="n"/>
      <c r="S13" s="260" t="n"/>
      <c r="T13" s="260" t="n"/>
      <c r="U13" s="260" t="n"/>
      <c r="V13" s="260" t="n"/>
      <c r="W13" s="260" t="n"/>
      <c r="X13" s="260" t="n"/>
      <c r="Y13" s="260" t="n"/>
      <c r="Z13" s="260" t="n"/>
      <c r="AA13" s="260" t="n"/>
    </row>
    <row r="14" ht="17.35" customHeight="1" s="168">
      <c r="B14" s="305" t="inlineStr">
        <is>
          <t>Custo Operacional</t>
        </is>
      </c>
      <c r="C14" s="308" t="n"/>
      <c r="D14" s="309" t="inlineStr">
        <is>
          <t>Total Fixo</t>
        </is>
      </c>
      <c r="E14" s="285" t="n"/>
      <c r="F14" s="285" t="n"/>
      <c r="G14" s="287" t="n"/>
      <c r="H14" s="285" t="n"/>
      <c r="I14" s="270" t="n"/>
      <c r="J14" s="260" t="n"/>
      <c r="K14" s="260" t="n"/>
      <c r="L14" s="260" t="n"/>
      <c r="M14" s="260" t="n"/>
      <c r="N14" s="260" t="n"/>
      <c r="O14" s="260" t="n"/>
      <c r="P14" s="260" t="n"/>
      <c r="Q14" s="260" t="n"/>
      <c r="R14" s="260" t="n"/>
      <c r="S14" s="260" t="n"/>
      <c r="T14" s="260" t="n"/>
      <c r="U14" s="260" t="n"/>
      <c r="V14" s="260" t="n"/>
      <c r="W14" s="260" t="n"/>
      <c r="X14" s="260" t="n"/>
      <c r="Y14" s="260" t="n"/>
      <c r="Z14" s="260" t="n"/>
      <c r="AA14" s="260" t="n"/>
    </row>
    <row r="15" ht="16.15" customHeight="1" s="168">
      <c r="B15" s="310" t="inlineStr">
        <is>
          <t>Frete</t>
        </is>
      </c>
      <c r="C15" s="306">
        <f>IFERROR(IF(C13&gt;0,0,VLOOKUP(D9,B36:C37,2,FALSE())),0)</f>
        <v/>
      </c>
      <c r="D15" s="311">
        <f>SUM(C13:C15)</f>
        <v/>
      </c>
      <c r="E15" s="312" t="n"/>
      <c r="F15" s="312" t="n"/>
      <c r="G15" s="312" t="n"/>
      <c r="H15" s="312" t="n"/>
      <c r="I15" s="313" t="n"/>
      <c r="J15" s="260" t="n"/>
      <c r="K15" s="271" t="n"/>
      <c r="L15" s="271" t="n"/>
      <c r="M15" s="260" t="n"/>
      <c r="N15" s="260" t="n"/>
      <c r="O15" s="260" t="n"/>
      <c r="P15" s="260" t="n"/>
      <c r="Q15" s="260" t="n"/>
      <c r="R15" s="260" t="n"/>
      <c r="S15" s="260" t="n"/>
      <c r="T15" s="260" t="n"/>
      <c r="U15" s="260" t="n"/>
      <c r="V15" s="260" t="n"/>
      <c r="W15" s="260" t="n"/>
      <c r="X15" s="260" t="n"/>
      <c r="Y15" s="260" t="n"/>
      <c r="Z15" s="260" t="n"/>
      <c r="AA15" s="260" t="n"/>
    </row>
    <row r="16" ht="2.45" customHeight="1" s="168">
      <c r="B16" s="314" t="n"/>
      <c r="C16" s="315" t="n"/>
      <c r="D16" s="260" t="n"/>
      <c r="E16" s="260" t="n"/>
      <c r="F16" s="260" t="n"/>
      <c r="G16" s="260" t="n"/>
      <c r="H16" s="260" t="n"/>
      <c r="I16" s="316" t="n"/>
      <c r="J16" s="260" t="n"/>
      <c r="K16" s="260" t="n"/>
      <c r="L16" s="271" t="n"/>
      <c r="M16" s="260" t="n"/>
      <c r="N16" s="260" t="n"/>
      <c r="O16" s="260" t="n"/>
      <c r="P16" s="260" t="n"/>
      <c r="Q16" s="260" t="n"/>
      <c r="R16" s="260" t="n"/>
      <c r="S16" s="260" t="n"/>
      <c r="T16" s="260" t="n"/>
      <c r="U16" s="260" t="n"/>
      <c r="V16" s="260" t="n"/>
      <c r="W16" s="260" t="n"/>
      <c r="X16" s="260" t="n"/>
      <c r="Y16" s="260" t="n"/>
      <c r="Z16" s="260" t="n"/>
      <c r="AA16" s="260" t="n"/>
    </row>
    <row r="17" ht="15" customHeight="1" s="168">
      <c r="B17" s="314" t="n"/>
      <c r="C17" s="260" t="n"/>
      <c r="D17" s="260" t="n"/>
      <c r="E17" s="260" t="n"/>
      <c r="F17" s="260" t="n"/>
      <c r="G17" s="260" t="n"/>
      <c r="H17" s="260" t="n"/>
      <c r="I17" s="316" t="n"/>
      <c r="J17" s="260" t="n"/>
      <c r="K17" s="260" t="n"/>
      <c r="L17" s="260" t="n"/>
      <c r="M17" s="260" t="n"/>
      <c r="N17" s="260" t="n"/>
      <c r="O17" s="260" t="n"/>
      <c r="P17" s="260" t="n"/>
      <c r="Q17" s="260" t="n"/>
      <c r="R17" s="260" t="n"/>
      <c r="S17" s="260" t="n"/>
      <c r="T17" s="260" t="n"/>
      <c r="U17" s="260" t="n"/>
      <c r="V17" s="260" t="n"/>
      <c r="W17" s="260" t="n"/>
      <c r="X17" s="260" t="n"/>
      <c r="Y17" s="260" t="n"/>
      <c r="Z17" s="260" t="n"/>
      <c r="AA17" s="260" t="n"/>
    </row>
    <row r="18" ht="15" customHeight="1" s="168">
      <c r="B18" s="317" t="inlineStr">
        <is>
          <t>PROVA</t>
        </is>
      </c>
      <c r="C18" s="318" t="n"/>
      <c r="D18" s="318" t="n"/>
      <c r="E18" s="319" t="n"/>
      <c r="F18" s="260" t="n"/>
      <c r="G18" s="320">
        <f>C7</f>
        <v/>
      </c>
      <c r="H18" s="321" t="n"/>
      <c r="I18" s="316" t="n"/>
      <c r="J18" s="260" t="n"/>
      <c r="K18" s="260" t="n"/>
      <c r="L18" s="260" t="n"/>
      <c r="M18" s="260" t="n"/>
      <c r="N18" s="260" t="n"/>
      <c r="O18" s="260" t="n"/>
      <c r="P18" s="260" t="n"/>
      <c r="Q18" s="260" t="n"/>
      <c r="R18" s="260" t="n"/>
      <c r="S18" s="260" t="n"/>
      <c r="T18" s="260" t="n"/>
      <c r="U18" s="260" t="n"/>
      <c r="V18" s="260" t="n"/>
      <c r="W18" s="260" t="n"/>
      <c r="X18" s="260" t="n"/>
      <c r="Y18" s="260" t="n"/>
      <c r="Z18" s="260" t="n"/>
      <c r="AA18" s="260" t="n"/>
    </row>
    <row r="19" hidden="1" ht="15" customHeight="1" s="168">
      <c r="B19" s="322" t="inlineStr">
        <is>
          <t>Preço de venda</t>
        </is>
      </c>
      <c r="C19" s="323" t="n"/>
      <c r="D19" s="324" t="n"/>
      <c r="E19" s="325">
        <f>C7</f>
        <v/>
      </c>
      <c r="F19" s="326" t="n"/>
      <c r="G19" s="315" t="n"/>
      <c r="H19" s="326" t="n"/>
      <c r="I19" s="327" t="n"/>
      <c r="J19" s="260" t="n"/>
      <c r="K19" s="271" t="n"/>
      <c r="L19" s="271" t="n"/>
      <c r="M19" s="260" t="n"/>
      <c r="N19" s="260" t="n"/>
      <c r="O19" s="260" t="n"/>
      <c r="P19" s="260" t="n"/>
      <c r="Q19" s="260" t="n"/>
      <c r="R19" s="260" t="n"/>
      <c r="S19" s="260" t="n"/>
      <c r="T19" s="260" t="n"/>
      <c r="U19" s="260" t="n"/>
      <c r="V19" s="260" t="n"/>
      <c r="W19" s="260" t="n"/>
      <c r="X19" s="260" t="n"/>
      <c r="Y19" s="260" t="n"/>
      <c r="Z19" s="260" t="n"/>
      <c r="AA19" s="260" t="n"/>
    </row>
    <row r="20" ht="15.75" customHeight="1" s="168">
      <c r="B20" s="282" t="inlineStr">
        <is>
          <t>Comissão Mktplace</t>
        </is>
      </c>
      <c r="C20" s="328" t="n"/>
      <c r="D20" s="329">
        <f>C8</f>
        <v/>
      </c>
      <c r="E20" s="330">
        <f>E19*D20%</f>
        <v/>
      </c>
      <c r="F20" s="260" t="n"/>
      <c r="G20" s="331">
        <f>C6</f>
        <v/>
      </c>
      <c r="H20" s="260" t="n"/>
      <c r="I20" s="316" t="n"/>
      <c r="J20" s="260" t="n"/>
      <c r="K20" s="260" t="n"/>
      <c r="L20" s="271" t="n"/>
      <c r="M20" s="260" t="n"/>
      <c r="N20" s="260" t="n"/>
      <c r="O20" s="260" t="n"/>
      <c r="P20" s="260" t="n"/>
      <c r="Q20" s="260" t="n"/>
      <c r="R20" s="260" t="n"/>
      <c r="S20" s="260" t="n"/>
      <c r="T20" s="260" t="n"/>
      <c r="U20" s="260" t="n"/>
      <c r="V20" s="260" t="n"/>
      <c r="W20" s="260" t="n"/>
      <c r="X20" s="260" t="n"/>
      <c r="Y20" s="260" t="n"/>
      <c r="Z20" s="260" t="n"/>
      <c r="AA20" s="260" t="n"/>
    </row>
    <row r="21" ht="15.75" customHeight="1" s="168">
      <c r="B21" s="332" t="inlineStr">
        <is>
          <t>NF</t>
        </is>
      </c>
      <c r="C21" s="328" t="n"/>
      <c r="D21" s="329">
        <f>C9</f>
        <v/>
      </c>
      <c r="E21" s="330">
        <f>E19*D21%</f>
        <v/>
      </c>
      <c r="F21" s="260" t="n"/>
      <c r="G21" s="333">
        <f>E27</f>
        <v/>
      </c>
      <c r="H21" s="315" t="n"/>
      <c r="I21" s="316" t="n"/>
      <c r="J21" s="260" t="n"/>
      <c r="K21" s="260" t="n"/>
      <c r="L21" s="260" t="n"/>
      <c r="M21" s="260" t="n"/>
      <c r="N21" s="260" t="n"/>
      <c r="O21" s="260" t="n"/>
      <c r="P21" s="260" t="n"/>
      <c r="Q21" s="260" t="n"/>
      <c r="R21" s="260" t="n"/>
      <c r="S21" s="260" t="n"/>
      <c r="T21" s="260" t="n"/>
      <c r="U21" s="260" t="n"/>
      <c r="V21" s="260" t="n"/>
      <c r="W21" s="260" t="n"/>
      <c r="X21" s="260" t="n"/>
      <c r="Y21" s="260" t="n"/>
      <c r="Z21" s="260" t="n"/>
      <c r="AA21" s="260" t="n"/>
    </row>
    <row r="22" ht="15.75" customHeight="1" s="168">
      <c r="B22" s="282" t="inlineStr">
        <is>
          <t>Outras porcentagens</t>
        </is>
      </c>
      <c r="C22" s="334" t="n"/>
      <c r="D22" s="329">
        <f>C10</f>
        <v/>
      </c>
      <c r="E22" s="330">
        <f>E19*D22%</f>
        <v/>
      </c>
      <c r="F22" s="260" t="n"/>
      <c r="G22" s="315" t="n"/>
      <c r="H22" s="315" t="n"/>
      <c r="I22" s="316" t="n"/>
      <c r="J22" s="260" t="n"/>
      <c r="K22" s="260" t="n"/>
      <c r="L22" s="260" t="n"/>
      <c r="M22" s="260" t="n"/>
      <c r="N22" s="260" t="n"/>
      <c r="O22" s="260" t="n"/>
      <c r="P22" s="260" t="n"/>
      <c r="Q22" s="260" t="n"/>
      <c r="R22" s="260" t="n"/>
      <c r="S22" s="260" t="n"/>
      <c r="T22" s="260" t="n"/>
      <c r="U22" s="260" t="n"/>
      <c r="V22" s="260" t="n"/>
      <c r="W22" s="260" t="n"/>
      <c r="X22" s="260" t="n"/>
      <c r="Y22" s="260" t="n"/>
      <c r="Z22" s="260" t="n"/>
      <c r="AA22" s="260" t="n"/>
    </row>
    <row r="23" ht="7.5" customHeight="1" s="168">
      <c r="B23" s="260" t="n"/>
      <c r="C23" s="260" t="n"/>
      <c r="D23" s="260" t="n"/>
      <c r="E23" s="260" t="n"/>
      <c r="F23" s="260" t="n"/>
      <c r="G23" s="315" t="n"/>
      <c r="H23" s="315" t="n"/>
      <c r="I23" s="316" t="n"/>
      <c r="J23" s="260" t="n"/>
      <c r="K23" s="260" t="n"/>
      <c r="L23" s="260" t="n"/>
      <c r="M23" s="260" t="n"/>
      <c r="N23" s="260" t="n"/>
      <c r="O23" s="260" t="n"/>
      <c r="P23" s="260" t="n"/>
      <c r="Q23" s="260" t="n"/>
      <c r="R23" s="260" t="n"/>
      <c r="S23" s="260" t="n"/>
      <c r="T23" s="260" t="n"/>
      <c r="U23" s="260" t="n"/>
      <c r="V23" s="260" t="n"/>
      <c r="W23" s="260" t="n"/>
      <c r="X23" s="260" t="n"/>
      <c r="Y23" s="260" t="n"/>
      <c r="Z23" s="260" t="n"/>
      <c r="AA23" s="260" t="n"/>
    </row>
    <row r="24" ht="15.75" customHeight="1" s="168">
      <c r="B24" s="335" t="inlineStr">
        <is>
          <t>Total porcentagens</t>
        </is>
      </c>
      <c r="C24" s="336" t="n"/>
      <c r="D24" s="336" t="n"/>
      <c r="E24" s="337">
        <f>SUM(E20:E23)</f>
        <v/>
      </c>
      <c r="F24" s="260" t="n"/>
      <c r="G24" s="315" t="n"/>
      <c r="H24" s="315" t="n"/>
      <c r="I24" s="316" t="n"/>
      <c r="J24" s="260" t="n"/>
      <c r="K24" s="260" t="n"/>
      <c r="L24" s="260" t="n"/>
      <c r="M24" s="260" t="n"/>
      <c r="N24" s="260" t="n"/>
      <c r="O24" s="260" t="n"/>
      <c r="P24" s="260" t="n"/>
      <c r="Q24" s="260" t="n"/>
      <c r="R24" s="260" t="n"/>
      <c r="S24" s="260" t="n"/>
      <c r="T24" s="260" t="n"/>
      <c r="U24" s="260" t="n"/>
      <c r="V24" s="260" t="n"/>
      <c r="W24" s="260" t="n"/>
      <c r="X24" s="260" t="n"/>
      <c r="Y24" s="260" t="n"/>
      <c r="Z24" s="260" t="n"/>
      <c r="AA24" s="260" t="n"/>
    </row>
    <row r="25" ht="15.75" customHeight="1" s="168">
      <c r="B25" s="282" t="inlineStr">
        <is>
          <t>Total de fixos</t>
        </is>
      </c>
      <c r="C25" s="338" t="n"/>
      <c r="D25" s="339" t="n"/>
      <c r="E25" s="330">
        <f>D15</f>
        <v/>
      </c>
      <c r="F25" s="260" t="n"/>
      <c r="G25" s="315" t="n"/>
      <c r="H25" s="260" t="n"/>
      <c r="I25" s="316" t="n"/>
      <c r="J25" s="260" t="n"/>
      <c r="K25" s="260" t="n"/>
      <c r="L25" s="260" t="n"/>
      <c r="M25" s="260" t="n"/>
      <c r="N25" s="260" t="n"/>
      <c r="O25" s="260" t="n"/>
      <c r="P25" s="260" t="n"/>
      <c r="Q25" s="260" t="n"/>
      <c r="R25" s="260" t="n"/>
      <c r="S25" s="260" t="n"/>
      <c r="T25" s="260" t="n"/>
      <c r="U25" s="260" t="n"/>
      <c r="V25" s="260" t="n"/>
      <c r="W25" s="260" t="n"/>
      <c r="X25" s="260" t="n"/>
      <c r="Y25" s="260" t="n"/>
      <c r="Z25" s="260" t="n"/>
      <c r="AA25" s="260" t="n"/>
    </row>
    <row r="26" ht="15.75" customHeight="1" s="168">
      <c r="B26" s="282" t="inlineStr">
        <is>
          <t>CMV</t>
        </is>
      </c>
      <c r="C26" s="338" t="n"/>
      <c r="D26" s="339" t="n"/>
      <c r="E26" s="330">
        <f>C6</f>
        <v/>
      </c>
      <c r="F26" s="260" t="n"/>
      <c r="G26" s="315" t="n"/>
      <c r="H26" s="260" t="n"/>
      <c r="I26" s="316" t="n"/>
      <c r="J26" s="260" t="n"/>
      <c r="K26" s="260" t="n"/>
      <c r="L26" s="260" t="n"/>
      <c r="M26" s="260" t="n"/>
      <c r="N26" s="260" t="n"/>
      <c r="O26" s="260" t="n"/>
      <c r="P26" s="260" t="n"/>
      <c r="Q26" s="260" t="n"/>
      <c r="R26" s="260" t="n"/>
      <c r="S26" s="260" t="n"/>
      <c r="T26" s="260" t="n"/>
      <c r="U26" s="260" t="n"/>
      <c r="V26" s="260" t="n"/>
      <c r="W26" s="260" t="n"/>
      <c r="X26" s="260" t="n"/>
      <c r="Y26" s="260" t="n"/>
      <c r="Z26" s="260" t="n"/>
      <c r="AA26" s="260" t="n"/>
    </row>
    <row r="27" ht="15.75" customHeight="1" s="168">
      <c r="B27" s="340" t="inlineStr">
        <is>
          <t>Lucro</t>
        </is>
      </c>
      <c r="C27" s="341" t="n"/>
      <c r="D27" s="341" t="n"/>
      <c r="E27" s="342">
        <f>C7+(D19-E24-E25-E26)</f>
        <v/>
      </c>
      <c r="F27" s="260" t="n"/>
      <c r="G27" s="260" t="n"/>
      <c r="H27" s="260" t="n"/>
      <c r="I27" s="316" t="n"/>
      <c r="J27" s="260" t="n"/>
      <c r="K27" s="260" t="n"/>
      <c r="L27" s="260" t="n"/>
      <c r="M27" s="260" t="n"/>
      <c r="N27" s="260" t="n"/>
      <c r="O27" s="260" t="n"/>
      <c r="P27" s="260" t="n"/>
      <c r="Q27" s="260" t="n"/>
      <c r="R27" s="260" t="n"/>
      <c r="S27" s="260" t="n"/>
      <c r="T27" s="260" t="n"/>
      <c r="U27" s="260" t="n"/>
      <c r="V27" s="260" t="n"/>
      <c r="W27" s="260" t="n"/>
      <c r="X27" s="260" t="n"/>
      <c r="Y27" s="260" t="n"/>
      <c r="Z27" s="260" t="n"/>
      <c r="AA27" s="260" t="n"/>
    </row>
    <row r="28" ht="15.75" customHeight="1" s="168">
      <c r="B28" s="314" t="n"/>
      <c r="C28" s="260" t="n"/>
      <c r="D28" s="260" t="n"/>
      <c r="E28" s="343">
        <f>IFERROR(E27/C7,"")</f>
        <v/>
      </c>
      <c r="F28" s="260" t="n"/>
      <c r="G28" s="260" t="n"/>
      <c r="H28" s="260" t="n"/>
      <c r="I28" s="316" t="n"/>
      <c r="J28" s="260" t="n"/>
      <c r="K28" s="260" t="n"/>
      <c r="L28" s="260" t="n"/>
      <c r="M28" s="260" t="n"/>
      <c r="N28" s="260" t="n"/>
      <c r="O28" s="260" t="n"/>
      <c r="P28" s="260" t="n"/>
      <c r="Q28" s="260" t="n"/>
      <c r="R28" s="260" t="n"/>
      <c r="S28" s="260" t="n"/>
      <c r="T28" s="260" t="n"/>
      <c r="U28" s="260" t="n"/>
      <c r="V28" s="260" t="n"/>
      <c r="W28" s="260" t="n"/>
      <c r="X28" s="260" t="n"/>
      <c r="Y28" s="260" t="n"/>
      <c r="Z28" s="260" t="n"/>
      <c r="AA28" s="260" t="n"/>
    </row>
    <row r="29" ht="15.75" customHeight="1" s="168">
      <c r="B29" s="344" t="n"/>
      <c r="D29" s="260" t="n"/>
      <c r="E29" s="343" t="n"/>
      <c r="F29" s="260" t="n"/>
      <c r="G29" s="260" t="n"/>
      <c r="H29" s="260" t="n"/>
      <c r="I29" s="316" t="n"/>
      <c r="J29" s="260" t="n"/>
      <c r="K29" s="260" t="n"/>
      <c r="L29" s="260" t="n"/>
      <c r="M29" s="260" t="n"/>
      <c r="N29" s="260" t="n"/>
      <c r="O29" s="260" t="n"/>
      <c r="P29" s="260" t="n"/>
      <c r="Q29" s="260" t="n"/>
      <c r="R29" s="260" t="n"/>
      <c r="S29" s="260" t="n"/>
      <c r="T29" s="260" t="n"/>
      <c r="U29" s="260" t="n"/>
      <c r="V29" s="260" t="n"/>
      <c r="W29" s="260" t="n"/>
      <c r="X29" s="260" t="n"/>
      <c r="Y29" s="260" t="n"/>
      <c r="Z29" s="260" t="n"/>
      <c r="AA29" s="260" t="n"/>
    </row>
    <row r="30" ht="11.1" customHeight="1" s="168">
      <c r="B30" s="345" t="n"/>
      <c r="C30" s="346" t="n"/>
      <c r="D30" s="346" t="n"/>
      <c r="E30" s="346" t="n"/>
      <c r="F30" s="346" t="n"/>
      <c r="G30" s="346" t="n"/>
      <c r="H30" s="346" t="n"/>
      <c r="I30" s="347" t="n"/>
      <c r="J30" s="260" t="n"/>
      <c r="K30" s="260" t="n"/>
      <c r="L30" s="260" t="n"/>
      <c r="M30" s="260" t="n"/>
      <c r="N30" s="260" t="n"/>
      <c r="O30" s="260" t="n"/>
      <c r="P30" s="260" t="n"/>
      <c r="Q30" s="260" t="n"/>
      <c r="R30" s="260" t="n"/>
      <c r="S30" s="260" t="n"/>
      <c r="T30" s="260" t="n"/>
      <c r="U30" s="260" t="n"/>
      <c r="V30" s="260" t="n"/>
      <c r="W30" s="260" t="n"/>
      <c r="X30" s="260" t="n"/>
      <c r="Y30" s="260" t="n"/>
      <c r="Z30" s="260" t="n"/>
      <c r="AA30" s="260" t="n"/>
    </row>
    <row r="31" ht="15.75" customHeight="1" s="168">
      <c r="B31" s="260" t="n"/>
      <c r="C31" s="260" t="n"/>
      <c r="D31" s="260" t="n"/>
      <c r="E31" s="260" t="n"/>
      <c r="F31" s="260" t="n"/>
      <c r="G31" s="260" t="n"/>
      <c r="H31" s="260" t="n"/>
      <c r="I31" s="260" t="n"/>
      <c r="J31" s="260" t="n"/>
      <c r="K31" s="260" t="n"/>
      <c r="L31" s="260" t="n"/>
      <c r="M31" s="260" t="n"/>
      <c r="N31" s="260" t="n"/>
      <c r="O31" s="260" t="n"/>
      <c r="P31" s="260" t="n"/>
      <c r="Q31" s="260" t="n"/>
      <c r="R31" s="260" t="n"/>
      <c r="S31" s="260" t="n"/>
      <c r="T31" s="260" t="n"/>
      <c r="U31" s="260" t="n"/>
      <c r="V31" s="260" t="n"/>
      <c r="W31" s="260" t="n"/>
      <c r="X31" s="260" t="n"/>
      <c r="Y31" s="260" t="n"/>
      <c r="Z31" s="260" t="n"/>
      <c r="AA31" s="260" t="n"/>
    </row>
    <row r="32" ht="15.75" customHeight="1" s="168">
      <c r="B32" s="260" t="n"/>
      <c r="C32" s="348" t="inlineStr">
        <is>
          <t>INFORMAR O VALOR MÍNIMO DE VENDA PARA NÃO PAGAR A TAXA FIXA</t>
        </is>
      </c>
      <c r="D32" s="260" t="n"/>
      <c r="E32" s="260" t="n"/>
      <c r="F32" s="260" t="n"/>
      <c r="G32" s="260" t="n"/>
      <c r="H32" s="260" t="n"/>
      <c r="I32" s="260" t="n"/>
      <c r="J32" s="260" t="n"/>
      <c r="K32" s="260" t="n"/>
      <c r="L32" s="260" t="n"/>
      <c r="M32" s="260" t="n"/>
      <c r="N32" s="260" t="n"/>
      <c r="O32" s="260" t="n"/>
      <c r="P32" s="260" t="n"/>
      <c r="Q32" s="260" t="n"/>
      <c r="R32" s="260" t="n"/>
      <c r="S32" s="260" t="n"/>
      <c r="T32" s="260" t="n"/>
      <c r="U32" s="260" t="n"/>
      <c r="V32" s="260" t="n"/>
      <c r="W32" s="260" t="n"/>
      <c r="X32" s="260" t="n"/>
      <c r="Y32" s="260" t="n"/>
      <c r="Z32" s="260" t="n"/>
      <c r="AA32" s="260" t="n"/>
    </row>
    <row r="33" ht="15.75" customHeight="1" s="168">
      <c r="B33" s="260" t="n"/>
      <c r="C33" s="349" t="n">
        <v>79</v>
      </c>
      <c r="D33" s="260" t="n"/>
      <c r="E33" s="260" t="n"/>
      <c r="F33" s="260" t="n"/>
      <c r="G33" s="260" t="n"/>
      <c r="H33" s="260" t="n"/>
      <c r="I33" s="260" t="n"/>
      <c r="J33" s="260" t="n"/>
      <c r="K33" s="260" t="n"/>
      <c r="L33" s="260" t="n"/>
      <c r="M33" s="260" t="n"/>
      <c r="N33" s="260" t="n"/>
      <c r="O33" s="260" t="n"/>
      <c r="P33" s="260" t="n"/>
      <c r="Q33" s="260" t="n"/>
      <c r="R33" s="260" t="n"/>
      <c r="S33" s="260" t="n"/>
      <c r="T33" s="260" t="n"/>
      <c r="U33" s="260" t="n"/>
      <c r="V33" s="260" t="n"/>
      <c r="W33" s="260" t="n"/>
      <c r="X33" s="260" t="n"/>
      <c r="Y33" s="260" t="n"/>
      <c r="Z33" s="260" t="n"/>
      <c r="AA33" s="260" t="n"/>
    </row>
    <row r="34" ht="15.75" customHeight="1" s="168">
      <c r="B34" s="260" t="n"/>
      <c r="C34" s="349" t="n">
        <v>5</v>
      </c>
      <c r="D34" s="260" t="inlineStr">
        <is>
          <t>TAXA</t>
        </is>
      </c>
      <c r="E34" s="260" t="n"/>
      <c r="F34" s="260" t="n"/>
      <c r="G34" s="260" t="n"/>
      <c r="H34" s="260" t="n"/>
      <c r="I34" s="260" t="n"/>
      <c r="J34" s="260" t="n"/>
      <c r="K34" s="260" t="n"/>
      <c r="L34" s="260" t="n"/>
      <c r="M34" s="260" t="n"/>
      <c r="N34" s="260" t="n"/>
      <c r="O34" s="260" t="n"/>
      <c r="P34" s="260" t="n"/>
      <c r="Q34" s="260" t="n"/>
      <c r="R34" s="260" t="n"/>
      <c r="S34" s="260" t="n"/>
      <c r="T34" s="260" t="n"/>
      <c r="U34" s="260" t="n"/>
      <c r="V34" s="260" t="n"/>
      <c r="W34" s="260" t="n"/>
      <c r="X34" s="260" t="n"/>
      <c r="Y34" s="260" t="n"/>
      <c r="Z34" s="260" t="n"/>
      <c r="AA34" s="260" t="n"/>
    </row>
    <row r="35" ht="15.75" customHeight="1" s="168">
      <c r="B35" s="260" t="n"/>
      <c r="C35" s="260" t="n"/>
      <c r="D35" s="260" t="n"/>
      <c r="E35" s="260" t="n"/>
      <c r="F35" s="260" t="n"/>
      <c r="G35" s="260" t="n"/>
      <c r="H35" s="260" t="n"/>
      <c r="I35" s="260" t="n"/>
      <c r="J35" s="260" t="n"/>
      <c r="K35" s="260" t="n"/>
      <c r="L35" s="260" t="n"/>
      <c r="M35" s="260" t="n"/>
      <c r="N35" s="260" t="n"/>
      <c r="O35" s="260" t="n"/>
      <c r="P35" s="260" t="n"/>
      <c r="Q35" s="260" t="n"/>
      <c r="R35" s="260" t="n"/>
      <c r="S35" s="260" t="n"/>
      <c r="T35" s="260" t="n"/>
      <c r="U35" s="260" t="n"/>
      <c r="V35" s="260" t="n"/>
      <c r="W35" s="260" t="n"/>
      <c r="X35" s="260" t="n"/>
      <c r="Y35" s="260" t="n"/>
      <c r="Z35" s="260" t="n"/>
      <c r="AA35" s="260" t="n"/>
    </row>
    <row r="36" ht="15.75" customHeight="1" s="168">
      <c r="B36" s="348" t="n">
        <v>1</v>
      </c>
      <c r="C36" s="349" t="n">
        <v>16.95</v>
      </c>
      <c r="D36" s="260" t="inlineStr">
        <is>
          <t>FRETE - PEQUENO | LEVES</t>
        </is>
      </c>
      <c r="E36" s="260" t="n"/>
      <c r="F36" s="260" t="n"/>
      <c r="G36" s="348" t="n"/>
      <c r="H36" s="260" t="n"/>
      <c r="I36" s="260" t="n"/>
      <c r="J36" s="260" t="n"/>
      <c r="K36" s="260" t="n"/>
      <c r="L36" s="260" t="n"/>
      <c r="M36" s="260" t="n"/>
      <c r="N36" s="260" t="n"/>
      <c r="O36" s="260" t="n"/>
      <c r="P36" s="260" t="n"/>
      <c r="Q36" s="260" t="n"/>
      <c r="R36" s="260" t="n"/>
      <c r="S36" s="260" t="n"/>
      <c r="T36" s="260" t="n"/>
      <c r="U36" s="260" t="n"/>
      <c r="V36" s="260" t="n"/>
      <c r="W36" s="260" t="n"/>
      <c r="X36" s="260" t="n"/>
      <c r="Y36" s="260" t="n"/>
      <c r="Z36" s="260" t="n"/>
      <c r="AA36" s="260" t="n"/>
    </row>
    <row r="37" ht="15.75" customHeight="1" s="168">
      <c r="B37" s="348" t="n">
        <v>2</v>
      </c>
      <c r="C37" s="349" t="n">
        <v>18.95</v>
      </c>
      <c r="D37" s="260" t="inlineStr">
        <is>
          <t>FRETE- PESO MÉDIO | TAMANHO</t>
        </is>
      </c>
      <c r="E37" s="260" t="n"/>
      <c r="F37" s="260" t="n"/>
      <c r="G37" s="260" t="n"/>
      <c r="H37" s="260" t="n"/>
      <c r="I37" s="260" t="n"/>
      <c r="J37" s="260" t="n"/>
      <c r="K37" s="260" t="n"/>
      <c r="L37" s="260" t="n"/>
      <c r="M37" s="260" t="n"/>
      <c r="N37" s="260" t="n"/>
      <c r="O37" s="260" t="n"/>
      <c r="P37" s="260" t="n"/>
      <c r="Q37" s="260" t="n"/>
      <c r="R37" s="260" t="n"/>
      <c r="S37" s="260" t="n"/>
      <c r="T37" s="260" t="n"/>
      <c r="U37" s="260" t="n"/>
      <c r="V37" s="260" t="n"/>
      <c r="W37" s="260" t="n"/>
      <c r="X37" s="260" t="n"/>
      <c r="Y37" s="260" t="n"/>
      <c r="Z37" s="260" t="n"/>
      <c r="AA37" s="260" t="n"/>
    </row>
    <row r="38" ht="15.75" customHeight="1" s="168">
      <c r="B38" s="348" t="n">
        <v>3</v>
      </c>
      <c r="C38" s="349" t="n">
        <v>0</v>
      </c>
      <c r="D38" s="348" t="inlineStr">
        <is>
          <t>SHOPEE</t>
        </is>
      </c>
      <c r="E38" s="260" t="n"/>
      <c r="F38" s="260" t="n"/>
      <c r="G38" s="260" t="n"/>
      <c r="H38" s="260" t="n"/>
      <c r="I38" s="260" t="n"/>
      <c r="J38" s="260" t="n"/>
      <c r="K38" s="260" t="n"/>
      <c r="L38" s="260" t="n"/>
      <c r="M38" s="260" t="n"/>
      <c r="N38" s="260" t="n"/>
      <c r="O38" s="260" t="n"/>
      <c r="P38" s="260" t="n"/>
      <c r="Q38" s="260" t="n"/>
      <c r="R38" s="260" t="n"/>
      <c r="S38" s="260" t="n"/>
      <c r="T38" s="260" t="n"/>
      <c r="U38" s="260" t="n"/>
      <c r="V38" s="260" t="n"/>
      <c r="W38" s="260" t="n"/>
      <c r="X38" s="260" t="n"/>
      <c r="Y38" s="260" t="n"/>
      <c r="Z38" s="260" t="n"/>
      <c r="AA38" s="260" t="n"/>
    </row>
    <row r="39" ht="15.75" customHeight="1" s="168">
      <c r="B39" s="260" t="n"/>
      <c r="C39" s="260" t="n"/>
      <c r="D39" s="260" t="n"/>
      <c r="E39" s="260" t="n"/>
      <c r="F39" s="260" t="n"/>
      <c r="G39" s="260" t="n"/>
      <c r="H39" s="260" t="n"/>
      <c r="I39" s="260" t="n"/>
      <c r="J39" s="260" t="n"/>
      <c r="K39" s="260" t="n"/>
      <c r="L39" s="260" t="n"/>
      <c r="M39" s="260" t="n"/>
      <c r="N39" s="260" t="n"/>
      <c r="O39" s="260" t="n"/>
      <c r="P39" s="260" t="n"/>
      <c r="Q39" s="260" t="n"/>
      <c r="R39" s="260" t="n"/>
      <c r="S39" s="260" t="n"/>
      <c r="T39" s="260" t="n"/>
      <c r="U39" s="260" t="n"/>
      <c r="V39" s="260" t="n"/>
      <c r="W39" s="260" t="n"/>
      <c r="X39" s="260" t="n"/>
      <c r="Y39" s="260" t="n"/>
      <c r="Z39" s="260" t="n"/>
      <c r="AA39" s="260" t="n"/>
    </row>
    <row r="40" ht="15.75" customHeight="1" s="168">
      <c r="B40" s="260" t="n"/>
      <c r="C40" s="260" t="n"/>
      <c r="D40" s="260" t="n"/>
      <c r="E40" s="260" t="n"/>
      <c r="F40" s="260" t="n"/>
      <c r="G40" s="260" t="n"/>
      <c r="H40" s="260" t="n"/>
      <c r="I40" s="260" t="n"/>
      <c r="J40" s="260" t="n"/>
      <c r="K40" s="260" t="n"/>
      <c r="L40" s="260" t="n"/>
      <c r="M40" s="260" t="n"/>
      <c r="N40" s="260" t="n"/>
      <c r="O40" s="260" t="n"/>
      <c r="P40" s="260" t="n"/>
      <c r="Q40" s="260" t="n"/>
      <c r="R40" s="260" t="n"/>
      <c r="S40" s="260" t="n"/>
      <c r="T40" s="260" t="n"/>
      <c r="U40" s="260" t="n"/>
      <c r="V40" s="260" t="n"/>
      <c r="W40" s="260" t="n"/>
      <c r="X40" s="260" t="n"/>
      <c r="Y40" s="260" t="n"/>
      <c r="Z40" s="260" t="n"/>
      <c r="AA40" s="260" t="n"/>
    </row>
    <row r="41" ht="15.75" customHeight="1" s="168">
      <c r="B41" s="260" t="n"/>
      <c r="C41" s="260" t="n"/>
      <c r="D41" s="260" t="n"/>
      <c r="E41" s="260" t="n"/>
      <c r="F41" s="260" t="n"/>
      <c r="G41" s="260" t="n"/>
      <c r="H41" s="260" t="n"/>
      <c r="I41" s="260" t="n"/>
      <c r="J41" s="260" t="n"/>
      <c r="K41" s="260" t="n"/>
      <c r="L41" s="260" t="n"/>
      <c r="M41" s="260" t="n"/>
      <c r="N41" s="260" t="n"/>
      <c r="O41" s="260" t="n"/>
      <c r="P41" s="260" t="n"/>
      <c r="Q41" s="260" t="n"/>
      <c r="R41" s="260" t="n"/>
      <c r="S41" s="260" t="n"/>
      <c r="T41" s="260" t="n"/>
      <c r="U41" s="260" t="n"/>
      <c r="V41" s="260" t="n"/>
      <c r="W41" s="260" t="n"/>
      <c r="X41" s="260" t="n"/>
      <c r="Y41" s="260" t="n"/>
      <c r="Z41" s="260" t="n"/>
      <c r="AA41" s="260" t="n"/>
    </row>
    <row r="42" ht="15.75" customHeight="1" s="168">
      <c r="B42" s="260" t="n"/>
      <c r="C42" s="260" t="n"/>
      <c r="D42" s="260" t="n"/>
      <c r="E42" s="260" t="n"/>
      <c r="F42" s="260" t="n"/>
      <c r="G42" s="260" t="n"/>
      <c r="H42" s="260" t="n"/>
      <c r="I42" s="260" t="n"/>
      <c r="J42" s="260" t="n"/>
      <c r="K42" s="260" t="n"/>
      <c r="L42" s="260" t="n"/>
      <c r="M42" s="260" t="n"/>
      <c r="N42" s="260" t="n"/>
      <c r="O42" s="260" t="n"/>
      <c r="P42" s="260" t="n"/>
      <c r="Q42" s="260" t="n"/>
      <c r="R42" s="260" t="n"/>
      <c r="S42" s="260" t="n"/>
      <c r="T42" s="260" t="n"/>
      <c r="U42" s="260" t="n"/>
      <c r="V42" s="260" t="n"/>
      <c r="W42" s="260" t="n"/>
      <c r="X42" s="260" t="n"/>
      <c r="Y42" s="260" t="n"/>
      <c r="Z42" s="260" t="n"/>
      <c r="AA42" s="260" t="n"/>
    </row>
    <row r="43" ht="15.75" customHeight="1" s="168">
      <c r="B43" s="260" t="n"/>
      <c r="C43" s="260" t="n"/>
      <c r="D43" s="260" t="n"/>
      <c r="E43" s="260" t="n"/>
      <c r="F43" s="260" t="n"/>
      <c r="G43" s="260" t="n"/>
      <c r="H43" s="260" t="n"/>
      <c r="I43" s="260" t="n"/>
      <c r="J43" s="260" t="n"/>
      <c r="K43" s="260" t="n"/>
      <c r="L43" s="260" t="n"/>
      <c r="M43" s="260" t="n"/>
      <c r="N43" s="260" t="n"/>
      <c r="O43" s="260" t="n"/>
      <c r="P43" s="260" t="n"/>
      <c r="Q43" s="260" t="n"/>
      <c r="R43" s="260" t="n"/>
      <c r="S43" s="260" t="n"/>
      <c r="T43" s="260" t="n"/>
      <c r="U43" s="260" t="n"/>
      <c r="V43" s="260" t="n"/>
      <c r="W43" s="260" t="n"/>
      <c r="X43" s="260" t="n"/>
      <c r="Y43" s="260" t="n"/>
      <c r="Z43" s="260" t="n"/>
      <c r="AA43" s="260" t="n"/>
    </row>
    <row r="44" ht="15.75" customHeight="1" s="168">
      <c r="B44" s="260" t="n"/>
      <c r="C44" s="260" t="n"/>
      <c r="D44" s="260" t="n"/>
      <c r="E44" s="260" t="n"/>
      <c r="F44" s="260" t="n"/>
      <c r="G44" s="260" t="n"/>
      <c r="H44" s="260" t="n"/>
      <c r="I44" s="260" t="n"/>
      <c r="J44" s="260" t="n"/>
      <c r="K44" s="260" t="n"/>
      <c r="L44" s="260" t="n"/>
      <c r="M44" s="260" t="n"/>
      <c r="N44" s="260" t="n"/>
      <c r="O44" s="260" t="n"/>
      <c r="P44" s="260" t="n"/>
      <c r="Q44" s="260" t="n"/>
      <c r="R44" s="260" t="n"/>
      <c r="S44" s="260" t="n"/>
      <c r="T44" s="260" t="n"/>
      <c r="U44" s="260" t="n"/>
      <c r="V44" s="260" t="n"/>
      <c r="W44" s="260" t="n"/>
      <c r="X44" s="260" t="n"/>
      <c r="Y44" s="260" t="n"/>
      <c r="Z44" s="260" t="n"/>
      <c r="AA44" s="260" t="n"/>
    </row>
    <row r="45" ht="15.75" customHeight="1" s="168">
      <c r="B45" s="260" t="n"/>
      <c r="C45" s="260" t="n"/>
      <c r="D45" s="260" t="n"/>
      <c r="E45" s="260" t="n"/>
      <c r="F45" s="260" t="n"/>
      <c r="G45" s="260" t="n"/>
      <c r="H45" s="260" t="n"/>
      <c r="I45" s="260" t="n"/>
      <c r="J45" s="260" t="n"/>
      <c r="K45" s="260" t="n"/>
      <c r="L45" s="260" t="n"/>
      <c r="M45" s="260" t="n"/>
      <c r="N45" s="260" t="n"/>
      <c r="O45" s="260" t="n"/>
      <c r="P45" s="260" t="n"/>
      <c r="Q45" s="260" t="n"/>
      <c r="R45" s="260" t="n"/>
      <c r="S45" s="260" t="n"/>
      <c r="T45" s="260" t="n"/>
      <c r="U45" s="260" t="n"/>
      <c r="V45" s="260" t="n"/>
      <c r="W45" s="260" t="n"/>
      <c r="X45" s="260" t="n"/>
      <c r="Y45" s="260" t="n"/>
      <c r="Z45" s="260" t="n"/>
      <c r="AA45" s="260" t="n"/>
    </row>
    <row r="46" ht="15.75" customHeight="1" s="168">
      <c r="B46" s="260" t="n"/>
      <c r="C46" s="260" t="n"/>
      <c r="D46" s="260" t="n"/>
      <c r="E46" s="260" t="n"/>
      <c r="F46" s="260" t="n"/>
      <c r="G46" s="260" t="n"/>
      <c r="H46" s="260" t="n"/>
      <c r="I46" s="260" t="n"/>
      <c r="J46" s="260" t="n"/>
      <c r="K46" s="260" t="n"/>
      <c r="L46" s="260" t="n"/>
      <c r="M46" s="260" t="n"/>
      <c r="N46" s="260" t="n"/>
      <c r="O46" s="260" t="n"/>
      <c r="P46" s="260" t="n"/>
      <c r="Q46" s="260" t="n"/>
      <c r="R46" s="260" t="n"/>
      <c r="S46" s="260" t="n"/>
      <c r="T46" s="260" t="n"/>
      <c r="U46" s="260" t="n"/>
      <c r="V46" s="260" t="n"/>
      <c r="W46" s="260" t="n"/>
      <c r="X46" s="260" t="n"/>
      <c r="Y46" s="260" t="n"/>
      <c r="Z46" s="260" t="n"/>
      <c r="AA46" s="260" t="n"/>
    </row>
    <row r="47" ht="15.75" customHeight="1" s="168">
      <c r="B47" s="260" t="n"/>
      <c r="C47" s="260" t="n"/>
      <c r="D47" s="260" t="n"/>
      <c r="E47" s="260" t="n"/>
      <c r="F47" s="260" t="n"/>
      <c r="G47" s="260" t="n"/>
      <c r="H47" s="260" t="n"/>
      <c r="I47" s="260" t="n"/>
      <c r="J47" s="260" t="n"/>
      <c r="K47" s="260" t="n"/>
      <c r="L47" s="260" t="n"/>
      <c r="M47" s="260" t="n"/>
      <c r="N47" s="260" t="n"/>
      <c r="O47" s="260" t="n"/>
      <c r="P47" s="260" t="n"/>
      <c r="Q47" s="260" t="n"/>
      <c r="R47" s="260" t="n"/>
      <c r="S47" s="260" t="n"/>
      <c r="T47" s="260" t="n"/>
      <c r="U47" s="260" t="n"/>
      <c r="V47" s="260" t="n"/>
      <c r="W47" s="260" t="n"/>
      <c r="X47" s="260" t="n"/>
      <c r="Y47" s="260" t="n"/>
      <c r="Z47" s="260" t="n"/>
      <c r="AA47" s="260" t="n"/>
    </row>
    <row r="48" ht="15.75" customHeight="1" s="168">
      <c r="B48" s="260" t="n"/>
      <c r="C48" s="260" t="n"/>
      <c r="D48" s="260" t="n"/>
      <c r="E48" s="260" t="n"/>
      <c r="F48" s="260" t="n"/>
      <c r="G48" s="260" t="n"/>
      <c r="H48" s="260" t="n"/>
      <c r="I48" s="260" t="n"/>
      <c r="J48" s="260" t="n"/>
      <c r="K48" s="260" t="n"/>
      <c r="L48" s="260" t="n"/>
      <c r="M48" s="260" t="n"/>
      <c r="N48" s="260" t="n"/>
      <c r="O48" s="260" t="n"/>
      <c r="P48" s="260" t="n"/>
      <c r="Q48" s="260" t="n"/>
      <c r="R48" s="260" t="n"/>
      <c r="S48" s="260" t="n"/>
      <c r="T48" s="260" t="n"/>
      <c r="U48" s="260" t="n"/>
      <c r="V48" s="260" t="n"/>
      <c r="W48" s="260" t="n"/>
      <c r="X48" s="260" t="n"/>
      <c r="Y48" s="260" t="n"/>
      <c r="Z48" s="260" t="n"/>
      <c r="AA48" s="260" t="n"/>
    </row>
    <row r="49" ht="15.75" customHeight="1" s="168">
      <c r="B49" s="260" t="n"/>
      <c r="C49" s="260" t="n"/>
      <c r="D49" s="260" t="n"/>
      <c r="E49" s="260" t="n"/>
      <c r="F49" s="260" t="n"/>
      <c r="G49" s="260" t="n"/>
      <c r="H49" s="260" t="n"/>
      <c r="I49" s="260" t="n"/>
      <c r="J49" s="260" t="n"/>
      <c r="K49" s="260" t="n"/>
      <c r="L49" s="260" t="n"/>
      <c r="M49" s="260" t="n"/>
      <c r="N49" s="260" t="n"/>
      <c r="O49" s="260" t="n"/>
      <c r="P49" s="260" t="n"/>
      <c r="Q49" s="260" t="n"/>
      <c r="R49" s="260" t="n"/>
      <c r="S49" s="260" t="n"/>
      <c r="T49" s="260" t="n"/>
      <c r="U49" s="260" t="n"/>
      <c r="V49" s="260" t="n"/>
      <c r="W49" s="260" t="n"/>
      <c r="X49" s="260" t="n"/>
      <c r="Y49" s="260" t="n"/>
      <c r="Z49" s="260" t="n"/>
      <c r="AA49" s="260" t="n"/>
    </row>
    <row r="50" ht="15.75" customHeight="1" s="168">
      <c r="B50" s="260" t="n"/>
      <c r="C50" s="260" t="n"/>
      <c r="D50" s="260" t="n"/>
      <c r="E50" s="260" t="n"/>
      <c r="F50" s="260" t="n"/>
      <c r="G50" s="260" t="n"/>
      <c r="H50" s="260" t="n"/>
      <c r="I50" s="260" t="n"/>
      <c r="J50" s="260" t="n"/>
      <c r="K50" s="260" t="n"/>
      <c r="L50" s="260" t="n"/>
      <c r="M50" s="260" t="n"/>
      <c r="N50" s="260" t="n"/>
      <c r="O50" s="260" t="n"/>
      <c r="P50" s="260" t="n"/>
      <c r="Q50" s="260" t="n"/>
      <c r="R50" s="260" t="n"/>
      <c r="S50" s="260" t="n"/>
      <c r="T50" s="260" t="n"/>
      <c r="U50" s="260" t="n"/>
      <c r="V50" s="260" t="n"/>
      <c r="W50" s="260" t="n"/>
      <c r="X50" s="260" t="n"/>
      <c r="Y50" s="260" t="n"/>
      <c r="Z50" s="260" t="n"/>
      <c r="AA50" s="260" t="n"/>
    </row>
    <row r="51" ht="15.75" customHeight="1" s="168">
      <c r="B51" s="260" t="n"/>
      <c r="C51" s="260" t="n"/>
      <c r="D51" s="260" t="n"/>
      <c r="E51" s="260" t="n"/>
      <c r="F51" s="260" t="n"/>
      <c r="G51" s="260" t="n"/>
      <c r="H51" s="260" t="n"/>
      <c r="I51" s="260" t="n"/>
      <c r="J51" s="260" t="n"/>
      <c r="K51" s="260" t="n"/>
      <c r="L51" s="260" t="n"/>
      <c r="M51" s="260" t="n"/>
      <c r="N51" s="260" t="n"/>
      <c r="O51" s="260" t="n"/>
      <c r="P51" s="260" t="n"/>
      <c r="Q51" s="260" t="n"/>
      <c r="R51" s="260" t="n"/>
      <c r="S51" s="260" t="n"/>
      <c r="T51" s="260" t="n"/>
      <c r="U51" s="260" t="n"/>
      <c r="V51" s="260" t="n"/>
      <c r="W51" s="260" t="n"/>
      <c r="X51" s="260" t="n"/>
      <c r="Y51" s="260" t="n"/>
      <c r="Z51" s="260" t="n"/>
      <c r="AA51" s="260" t="n"/>
    </row>
    <row r="52" ht="15.75" customHeight="1" s="168">
      <c r="B52" s="260" t="n"/>
      <c r="C52" s="260" t="n"/>
      <c r="D52" s="260" t="n"/>
      <c r="E52" s="260" t="n"/>
      <c r="F52" s="260" t="n"/>
      <c r="G52" s="260" t="n"/>
      <c r="H52" s="260" t="n"/>
      <c r="I52" s="260" t="n"/>
      <c r="J52" s="260" t="n"/>
      <c r="K52" s="260" t="n"/>
      <c r="L52" s="260" t="n"/>
      <c r="M52" s="260" t="n"/>
      <c r="N52" s="260" t="n"/>
      <c r="O52" s="260" t="n"/>
      <c r="P52" s="260" t="n"/>
      <c r="Q52" s="260" t="n"/>
      <c r="R52" s="260" t="n"/>
      <c r="S52" s="260" t="n"/>
      <c r="T52" s="260" t="n"/>
      <c r="U52" s="260" t="n"/>
      <c r="V52" s="260" t="n"/>
      <c r="W52" s="260" t="n"/>
      <c r="X52" s="260" t="n"/>
      <c r="Y52" s="260" t="n"/>
      <c r="Z52" s="260" t="n"/>
      <c r="AA52" s="260" t="n"/>
    </row>
    <row r="53" ht="15.75" customHeight="1" s="168">
      <c r="B53" s="260" t="n"/>
      <c r="C53" s="260" t="n"/>
      <c r="D53" s="260" t="n"/>
      <c r="E53" s="260" t="n"/>
      <c r="F53" s="260" t="n"/>
      <c r="G53" s="260" t="n"/>
      <c r="H53" s="260" t="n"/>
      <c r="I53" s="260" t="n"/>
      <c r="J53" s="260" t="n"/>
      <c r="K53" s="260" t="n"/>
      <c r="L53" s="260" t="n"/>
      <c r="M53" s="260" t="n"/>
      <c r="N53" s="260" t="n"/>
      <c r="O53" s="260" t="n"/>
      <c r="P53" s="260" t="n"/>
      <c r="Q53" s="260" t="n"/>
      <c r="R53" s="260" t="n"/>
      <c r="S53" s="260" t="n"/>
      <c r="T53" s="260" t="n"/>
      <c r="U53" s="260" t="n"/>
      <c r="V53" s="260" t="n"/>
      <c r="W53" s="260" t="n"/>
      <c r="X53" s="260" t="n"/>
      <c r="Y53" s="260" t="n"/>
      <c r="Z53" s="260" t="n"/>
      <c r="AA53" s="260" t="n"/>
    </row>
    <row r="54" ht="15.75" customHeight="1" s="168">
      <c r="B54" s="260" t="n"/>
      <c r="C54" s="260" t="n"/>
      <c r="D54" s="260" t="n"/>
      <c r="E54" s="260" t="n"/>
      <c r="F54" s="260" t="n"/>
      <c r="G54" s="260" t="n"/>
      <c r="H54" s="260" t="n"/>
      <c r="I54" s="260" t="n"/>
      <c r="J54" s="260" t="n"/>
      <c r="K54" s="260" t="n"/>
      <c r="L54" s="260" t="n"/>
      <c r="M54" s="260" t="n"/>
      <c r="N54" s="260" t="n"/>
      <c r="O54" s="260" t="n"/>
      <c r="P54" s="260" t="n"/>
      <c r="Q54" s="260" t="n"/>
      <c r="R54" s="260" t="n"/>
      <c r="S54" s="260" t="n"/>
      <c r="T54" s="260" t="n"/>
      <c r="U54" s="260" t="n"/>
      <c r="V54" s="260" t="n"/>
      <c r="W54" s="260" t="n"/>
      <c r="X54" s="260" t="n"/>
      <c r="Y54" s="260" t="n"/>
      <c r="Z54" s="260" t="n"/>
      <c r="AA54" s="260" t="n"/>
    </row>
    <row r="55" ht="15.75" customHeight="1" s="168">
      <c r="B55" s="260" t="n"/>
      <c r="C55" s="260" t="n"/>
      <c r="D55" s="260" t="n"/>
      <c r="E55" s="260" t="n"/>
      <c r="F55" s="260" t="n"/>
      <c r="G55" s="260" t="n"/>
      <c r="H55" s="260" t="n"/>
      <c r="I55" s="260" t="n"/>
      <c r="J55" s="260" t="n"/>
      <c r="K55" s="260" t="n"/>
      <c r="L55" s="260" t="n"/>
      <c r="M55" s="260" t="n"/>
      <c r="N55" s="260" t="n"/>
      <c r="O55" s="260" t="n"/>
      <c r="P55" s="260" t="n"/>
      <c r="Q55" s="260" t="n"/>
      <c r="R55" s="260" t="n"/>
      <c r="S55" s="260" t="n"/>
      <c r="T55" s="260" t="n"/>
      <c r="U55" s="260" t="n"/>
      <c r="V55" s="260" t="n"/>
      <c r="W55" s="260" t="n"/>
      <c r="X55" s="260" t="n"/>
      <c r="Y55" s="260" t="n"/>
      <c r="Z55" s="260" t="n"/>
      <c r="AA55" s="260" t="n"/>
    </row>
    <row r="56" ht="15.75" customHeight="1" s="168">
      <c r="B56" s="260" t="n"/>
      <c r="C56" s="260" t="n"/>
      <c r="D56" s="260" t="n"/>
      <c r="E56" s="260" t="n"/>
      <c r="F56" s="260" t="n"/>
      <c r="G56" s="260" t="n"/>
      <c r="H56" s="260" t="n"/>
      <c r="I56" s="260" t="n"/>
      <c r="J56" s="260" t="n"/>
      <c r="K56" s="260" t="n"/>
      <c r="L56" s="260" t="n"/>
      <c r="M56" s="260" t="n"/>
      <c r="N56" s="260" t="n"/>
      <c r="O56" s="260" t="n"/>
      <c r="P56" s="260" t="n"/>
      <c r="Q56" s="260" t="n"/>
      <c r="R56" s="260" t="n"/>
      <c r="S56" s="260" t="n"/>
      <c r="T56" s="260" t="n"/>
      <c r="U56" s="260" t="n"/>
      <c r="V56" s="260" t="n"/>
      <c r="W56" s="260" t="n"/>
      <c r="X56" s="260" t="n"/>
      <c r="Y56" s="260" t="n"/>
      <c r="Z56" s="260" t="n"/>
      <c r="AA56" s="260" t="n"/>
    </row>
    <row r="57" ht="15.75" customHeight="1" s="168">
      <c r="B57" s="260" t="n"/>
      <c r="C57" s="260" t="n"/>
      <c r="D57" s="260" t="n"/>
      <c r="E57" s="260" t="n"/>
      <c r="F57" s="260" t="n"/>
      <c r="G57" s="260" t="n"/>
      <c r="H57" s="260" t="n"/>
      <c r="I57" s="260" t="n"/>
      <c r="J57" s="260" t="n"/>
      <c r="K57" s="260" t="n"/>
      <c r="L57" s="260" t="n"/>
      <c r="M57" s="260" t="n"/>
      <c r="N57" s="260" t="n"/>
      <c r="O57" s="260" t="n"/>
      <c r="P57" s="260" t="n"/>
      <c r="Q57" s="260" t="n"/>
      <c r="R57" s="260" t="n"/>
      <c r="S57" s="260" t="n"/>
      <c r="T57" s="260" t="n"/>
      <c r="U57" s="260" t="n"/>
      <c r="V57" s="260" t="n"/>
      <c r="W57" s="260" t="n"/>
      <c r="X57" s="260" t="n"/>
      <c r="Y57" s="260" t="n"/>
      <c r="Z57" s="260" t="n"/>
      <c r="AA57" s="260" t="n"/>
    </row>
    <row r="58" ht="15.75" customHeight="1" s="168">
      <c r="B58" s="260" t="n"/>
      <c r="C58" s="260" t="n"/>
      <c r="D58" s="260" t="n"/>
      <c r="E58" s="260" t="n"/>
      <c r="F58" s="260" t="n"/>
      <c r="G58" s="260" t="n"/>
      <c r="H58" s="260" t="n"/>
      <c r="I58" s="260" t="n"/>
      <c r="J58" s="260" t="n"/>
      <c r="K58" s="260" t="n"/>
      <c r="L58" s="260" t="n"/>
      <c r="M58" s="260" t="n"/>
      <c r="N58" s="260" t="n"/>
      <c r="O58" s="260" t="n"/>
      <c r="P58" s="260" t="n"/>
      <c r="Q58" s="260" t="n"/>
      <c r="R58" s="260" t="n"/>
      <c r="S58" s="260" t="n"/>
      <c r="T58" s="260" t="n"/>
      <c r="U58" s="260" t="n"/>
      <c r="V58" s="260" t="n"/>
      <c r="W58" s="260" t="n"/>
      <c r="X58" s="260" t="n"/>
      <c r="Y58" s="260" t="n"/>
      <c r="Z58" s="260" t="n"/>
      <c r="AA58" s="260" t="n"/>
    </row>
    <row r="59" ht="15.75" customHeight="1" s="168">
      <c r="B59" s="260" t="n"/>
      <c r="C59" s="260" t="n"/>
      <c r="D59" s="260" t="n"/>
      <c r="E59" s="260" t="n"/>
      <c r="F59" s="260" t="n"/>
      <c r="G59" s="260" t="n"/>
      <c r="H59" s="260" t="n"/>
      <c r="I59" s="260" t="n"/>
      <c r="J59" s="260" t="n"/>
      <c r="K59" s="260" t="n"/>
      <c r="L59" s="260" t="n"/>
      <c r="M59" s="260" t="n"/>
      <c r="N59" s="260" t="n"/>
      <c r="O59" s="260" t="n"/>
      <c r="P59" s="260" t="n"/>
      <c r="Q59" s="260" t="n"/>
      <c r="R59" s="260" t="n"/>
      <c r="S59" s="260" t="n"/>
      <c r="T59" s="260" t="n"/>
      <c r="U59" s="260" t="n"/>
      <c r="V59" s="260" t="n"/>
      <c r="W59" s="260" t="n"/>
      <c r="X59" s="260" t="n"/>
      <c r="Y59" s="260" t="n"/>
      <c r="Z59" s="260" t="n"/>
      <c r="AA59" s="260" t="n"/>
    </row>
    <row r="60" ht="15.75" customHeight="1" s="168">
      <c r="B60" s="260" t="n"/>
      <c r="C60" s="260" t="n"/>
      <c r="D60" s="260" t="n"/>
      <c r="E60" s="260" t="n"/>
      <c r="F60" s="260" t="n"/>
      <c r="G60" s="260" t="n"/>
      <c r="H60" s="260" t="n"/>
      <c r="I60" s="260" t="n"/>
      <c r="J60" s="260" t="n"/>
      <c r="K60" s="260" t="n"/>
      <c r="L60" s="260" t="n"/>
      <c r="M60" s="260" t="n"/>
      <c r="N60" s="260" t="n"/>
      <c r="O60" s="260" t="n"/>
      <c r="P60" s="260" t="n"/>
      <c r="Q60" s="260" t="n"/>
      <c r="R60" s="260" t="n"/>
      <c r="S60" s="260" t="n"/>
      <c r="T60" s="260" t="n"/>
      <c r="U60" s="260" t="n"/>
      <c r="V60" s="260" t="n"/>
      <c r="W60" s="260" t="n"/>
      <c r="X60" s="260" t="n"/>
      <c r="Y60" s="260" t="n"/>
      <c r="Z60" s="260" t="n"/>
      <c r="AA60" s="260" t="n"/>
    </row>
    <row r="61" ht="15.75" customHeight="1" s="168">
      <c r="B61" s="260" t="n"/>
      <c r="C61" s="260" t="n"/>
      <c r="D61" s="260" t="n"/>
      <c r="E61" s="260" t="n"/>
      <c r="F61" s="260" t="n"/>
      <c r="G61" s="260" t="n"/>
      <c r="H61" s="260" t="n"/>
      <c r="I61" s="260" t="n"/>
      <c r="J61" s="260" t="n"/>
      <c r="K61" s="260" t="n"/>
      <c r="L61" s="260" t="n"/>
      <c r="M61" s="260" t="n"/>
      <c r="N61" s="260" t="n"/>
      <c r="O61" s="260" t="n"/>
      <c r="P61" s="260" t="n"/>
      <c r="Q61" s="260" t="n"/>
      <c r="R61" s="260" t="n"/>
      <c r="S61" s="260" t="n"/>
      <c r="T61" s="260" t="n"/>
      <c r="U61" s="260" t="n"/>
      <c r="V61" s="260" t="n"/>
      <c r="W61" s="260" t="n"/>
      <c r="X61" s="260" t="n"/>
      <c r="Y61" s="260" t="n"/>
      <c r="Z61" s="260" t="n"/>
      <c r="AA61" s="260" t="n"/>
    </row>
    <row r="62" ht="15.75" customHeight="1" s="168">
      <c r="B62" s="260" t="n"/>
      <c r="C62" s="260" t="n"/>
      <c r="D62" s="260" t="n"/>
      <c r="E62" s="260" t="n"/>
      <c r="F62" s="260" t="n"/>
      <c r="G62" s="260" t="n"/>
      <c r="H62" s="260" t="n"/>
      <c r="I62" s="260" t="n"/>
      <c r="J62" s="260" t="n"/>
      <c r="K62" s="260" t="n"/>
      <c r="L62" s="260" t="n"/>
      <c r="M62" s="260" t="n"/>
      <c r="N62" s="260" t="n"/>
      <c r="O62" s="260" t="n"/>
      <c r="P62" s="260" t="n"/>
      <c r="Q62" s="260" t="n"/>
      <c r="R62" s="260" t="n"/>
      <c r="S62" s="260" t="n"/>
      <c r="T62" s="260" t="n"/>
      <c r="U62" s="260" t="n"/>
      <c r="V62" s="260" t="n"/>
      <c r="W62" s="260" t="n"/>
      <c r="X62" s="260" t="n"/>
      <c r="Y62" s="260" t="n"/>
      <c r="Z62" s="260" t="n"/>
      <c r="AA62" s="260" t="n"/>
    </row>
    <row r="63" ht="15.75" customHeight="1" s="168">
      <c r="B63" s="260" t="n"/>
      <c r="C63" s="260" t="n"/>
      <c r="D63" s="260" t="n"/>
      <c r="E63" s="260" t="n"/>
      <c r="F63" s="260" t="n"/>
      <c r="G63" s="260" t="n"/>
      <c r="H63" s="260" t="n"/>
      <c r="I63" s="260" t="n"/>
      <c r="J63" s="260" t="n"/>
      <c r="K63" s="260" t="n"/>
      <c r="L63" s="260" t="n"/>
      <c r="M63" s="260" t="n"/>
      <c r="N63" s="260" t="n"/>
      <c r="O63" s="260" t="n"/>
      <c r="P63" s="260" t="n"/>
      <c r="Q63" s="260" t="n"/>
      <c r="R63" s="260" t="n"/>
      <c r="S63" s="260" t="n"/>
      <c r="T63" s="260" t="n"/>
      <c r="U63" s="260" t="n"/>
      <c r="V63" s="260" t="n"/>
      <c r="W63" s="260" t="n"/>
      <c r="X63" s="260" t="n"/>
      <c r="Y63" s="260" t="n"/>
      <c r="Z63" s="260" t="n"/>
      <c r="AA63" s="260" t="n"/>
    </row>
    <row r="64" ht="15.75" customHeight="1" s="168">
      <c r="B64" s="260" t="n"/>
      <c r="C64" s="260" t="n"/>
      <c r="D64" s="260" t="n"/>
      <c r="E64" s="260" t="n"/>
      <c r="F64" s="260" t="n"/>
      <c r="G64" s="260" t="n"/>
      <c r="H64" s="260" t="n"/>
      <c r="I64" s="260" t="n"/>
      <c r="J64" s="260" t="n"/>
      <c r="K64" s="260" t="n"/>
      <c r="L64" s="260" t="n"/>
      <c r="M64" s="260" t="n"/>
      <c r="N64" s="260" t="n"/>
      <c r="O64" s="260" t="n"/>
      <c r="P64" s="260" t="n"/>
      <c r="Q64" s="260" t="n"/>
      <c r="R64" s="260" t="n"/>
      <c r="S64" s="260" t="n"/>
      <c r="T64" s="260" t="n"/>
      <c r="U64" s="260" t="n"/>
      <c r="V64" s="260" t="n"/>
      <c r="W64" s="260" t="n"/>
      <c r="X64" s="260" t="n"/>
      <c r="Y64" s="260" t="n"/>
      <c r="Z64" s="260" t="n"/>
      <c r="AA64" s="260" t="n"/>
    </row>
    <row r="65" ht="15.75" customHeight="1" s="168">
      <c r="B65" s="260" t="n"/>
      <c r="C65" s="260" t="n"/>
      <c r="D65" s="260" t="n"/>
      <c r="E65" s="260" t="n"/>
      <c r="F65" s="260" t="n"/>
      <c r="G65" s="260" t="n"/>
      <c r="H65" s="260" t="n"/>
      <c r="I65" s="260" t="n"/>
      <c r="J65" s="260" t="n"/>
      <c r="K65" s="260" t="n"/>
      <c r="L65" s="260" t="n"/>
      <c r="M65" s="260" t="n"/>
      <c r="N65" s="260" t="n"/>
      <c r="O65" s="260" t="n"/>
      <c r="P65" s="260" t="n"/>
      <c r="Q65" s="260" t="n"/>
      <c r="R65" s="260" t="n"/>
      <c r="S65" s="260" t="n"/>
      <c r="T65" s="260" t="n"/>
      <c r="U65" s="260" t="n"/>
      <c r="V65" s="260" t="n"/>
      <c r="W65" s="260" t="n"/>
      <c r="X65" s="260" t="n"/>
      <c r="Y65" s="260" t="n"/>
      <c r="Z65" s="260" t="n"/>
      <c r="AA65" s="260" t="n"/>
    </row>
    <row r="66" ht="15.75" customHeight="1" s="168">
      <c r="B66" s="260" t="n"/>
      <c r="C66" s="260" t="n"/>
      <c r="D66" s="260" t="n"/>
      <c r="E66" s="260" t="n"/>
      <c r="F66" s="260" t="n"/>
      <c r="G66" s="260" t="n"/>
      <c r="H66" s="260" t="n"/>
      <c r="I66" s="260" t="n"/>
      <c r="J66" s="260" t="n"/>
      <c r="K66" s="260" t="n"/>
      <c r="L66" s="260" t="n"/>
      <c r="M66" s="260" t="n"/>
      <c r="N66" s="260" t="n"/>
      <c r="O66" s="260" t="n"/>
      <c r="P66" s="260" t="n"/>
      <c r="Q66" s="260" t="n"/>
      <c r="R66" s="260" t="n"/>
      <c r="S66" s="260" t="n"/>
      <c r="T66" s="260" t="n"/>
      <c r="U66" s="260" t="n"/>
      <c r="V66" s="260" t="n"/>
      <c r="W66" s="260" t="n"/>
      <c r="X66" s="260" t="n"/>
      <c r="Y66" s="260" t="n"/>
      <c r="Z66" s="260" t="n"/>
      <c r="AA66" s="260" t="n"/>
    </row>
    <row r="67" ht="15.75" customHeight="1" s="168">
      <c r="B67" s="260" t="n"/>
      <c r="C67" s="260" t="n"/>
      <c r="D67" s="260" t="n"/>
      <c r="E67" s="260" t="n"/>
      <c r="F67" s="260" t="n"/>
      <c r="G67" s="260" t="n"/>
      <c r="H67" s="260" t="n"/>
      <c r="I67" s="260" t="n"/>
      <c r="J67" s="260" t="n"/>
      <c r="K67" s="260" t="n"/>
      <c r="L67" s="260" t="n"/>
      <c r="M67" s="260" t="n"/>
      <c r="N67" s="260" t="n"/>
      <c r="O67" s="260" t="n"/>
      <c r="P67" s="260" t="n"/>
      <c r="Q67" s="260" t="n"/>
      <c r="R67" s="260" t="n"/>
      <c r="S67" s="260" t="n"/>
      <c r="T67" s="260" t="n"/>
      <c r="U67" s="260" t="n"/>
      <c r="V67" s="260" t="n"/>
      <c r="W67" s="260" t="n"/>
      <c r="X67" s="260" t="n"/>
      <c r="Y67" s="260" t="n"/>
      <c r="Z67" s="260" t="n"/>
      <c r="AA67" s="260" t="n"/>
    </row>
    <row r="68" ht="15.75" customHeight="1" s="168">
      <c r="B68" s="260" t="n"/>
      <c r="C68" s="260" t="n"/>
      <c r="D68" s="260" t="n"/>
      <c r="E68" s="260" t="n"/>
      <c r="F68" s="260" t="n"/>
      <c r="G68" s="260" t="n"/>
      <c r="H68" s="260" t="n"/>
      <c r="I68" s="260" t="n"/>
      <c r="J68" s="260" t="n"/>
      <c r="K68" s="260" t="n"/>
      <c r="L68" s="260" t="n"/>
      <c r="M68" s="260" t="n"/>
      <c r="N68" s="260" t="n"/>
      <c r="O68" s="260" t="n"/>
      <c r="P68" s="260" t="n"/>
      <c r="Q68" s="260" t="n"/>
      <c r="R68" s="260" t="n"/>
      <c r="S68" s="260" t="n"/>
      <c r="T68" s="260" t="n"/>
      <c r="U68" s="260" t="n"/>
      <c r="V68" s="260" t="n"/>
      <c r="W68" s="260" t="n"/>
      <c r="X68" s="260" t="n"/>
      <c r="Y68" s="260" t="n"/>
      <c r="Z68" s="260" t="n"/>
      <c r="AA68" s="260" t="n"/>
    </row>
    <row r="69" ht="15.75" customHeight="1" s="168">
      <c r="B69" s="260" t="n"/>
      <c r="C69" s="260" t="n"/>
      <c r="D69" s="260" t="n"/>
      <c r="E69" s="260" t="n"/>
      <c r="F69" s="260" t="n"/>
      <c r="G69" s="260" t="n"/>
      <c r="H69" s="260" t="n"/>
      <c r="I69" s="260" t="n"/>
      <c r="J69" s="260" t="n"/>
      <c r="K69" s="260" t="n"/>
      <c r="L69" s="260" t="n"/>
      <c r="M69" s="260" t="n"/>
      <c r="N69" s="260" t="n"/>
      <c r="O69" s="260" t="n"/>
      <c r="P69" s="260" t="n"/>
      <c r="Q69" s="260" t="n"/>
      <c r="R69" s="260" t="n"/>
      <c r="S69" s="260" t="n"/>
      <c r="T69" s="260" t="n"/>
      <c r="U69" s="260" t="n"/>
      <c r="V69" s="260" t="n"/>
      <c r="W69" s="260" t="n"/>
      <c r="X69" s="260" t="n"/>
      <c r="Y69" s="260" t="n"/>
      <c r="Z69" s="260" t="n"/>
      <c r="AA69" s="260" t="n"/>
    </row>
    <row r="70" ht="15.75" customHeight="1" s="168">
      <c r="B70" s="260" t="n"/>
      <c r="C70" s="260" t="n"/>
      <c r="D70" s="260" t="n"/>
      <c r="E70" s="260" t="n"/>
      <c r="F70" s="260" t="n"/>
      <c r="G70" s="260" t="n"/>
      <c r="H70" s="260" t="n"/>
      <c r="I70" s="260" t="n"/>
      <c r="J70" s="260" t="n"/>
      <c r="K70" s="260" t="n"/>
      <c r="L70" s="260" t="n"/>
      <c r="M70" s="260" t="n"/>
      <c r="N70" s="260" t="n"/>
      <c r="O70" s="260" t="n"/>
      <c r="P70" s="260" t="n"/>
      <c r="Q70" s="260" t="n"/>
      <c r="R70" s="260" t="n"/>
      <c r="S70" s="260" t="n"/>
      <c r="T70" s="260" t="n"/>
      <c r="U70" s="260" t="n"/>
      <c r="V70" s="260" t="n"/>
      <c r="W70" s="260" t="n"/>
      <c r="X70" s="260" t="n"/>
      <c r="Y70" s="260" t="n"/>
      <c r="Z70" s="260" t="n"/>
      <c r="AA70" s="260" t="n"/>
    </row>
    <row r="71" ht="15.75" customHeight="1" s="168">
      <c r="B71" s="260" t="n"/>
      <c r="C71" s="260" t="n"/>
      <c r="D71" s="260" t="n"/>
      <c r="E71" s="260" t="n"/>
      <c r="F71" s="260" t="n"/>
      <c r="G71" s="260" t="n"/>
      <c r="H71" s="260" t="n"/>
      <c r="I71" s="260" t="n"/>
      <c r="J71" s="260" t="n"/>
      <c r="K71" s="260" t="n"/>
      <c r="L71" s="260" t="n"/>
      <c r="M71" s="260" t="n"/>
      <c r="N71" s="260" t="n"/>
      <c r="O71" s="260" t="n"/>
      <c r="P71" s="260" t="n"/>
      <c r="Q71" s="260" t="n"/>
      <c r="R71" s="260" t="n"/>
      <c r="S71" s="260" t="n"/>
      <c r="T71" s="260" t="n"/>
      <c r="U71" s="260" t="n"/>
      <c r="V71" s="260" t="n"/>
      <c r="W71" s="260" t="n"/>
      <c r="X71" s="260" t="n"/>
      <c r="Y71" s="260" t="n"/>
      <c r="Z71" s="260" t="n"/>
      <c r="AA71" s="260" t="n"/>
    </row>
    <row r="72" ht="15.75" customHeight="1" s="168">
      <c r="B72" s="260" t="n"/>
      <c r="C72" s="260" t="n"/>
      <c r="D72" s="260" t="n"/>
      <c r="E72" s="260" t="n"/>
      <c r="F72" s="260" t="n"/>
      <c r="G72" s="260" t="n"/>
      <c r="H72" s="260" t="n"/>
      <c r="I72" s="260" t="n"/>
      <c r="J72" s="260" t="n"/>
      <c r="K72" s="260" t="n"/>
      <c r="L72" s="260" t="n"/>
      <c r="M72" s="260" t="n"/>
      <c r="N72" s="260" t="n"/>
      <c r="O72" s="260" t="n"/>
      <c r="P72" s="260" t="n"/>
      <c r="Q72" s="260" t="n"/>
      <c r="R72" s="260" t="n"/>
      <c r="S72" s="260" t="n"/>
      <c r="T72" s="260" t="n"/>
      <c r="U72" s="260" t="n"/>
      <c r="V72" s="260" t="n"/>
      <c r="W72" s="260" t="n"/>
      <c r="X72" s="260" t="n"/>
      <c r="Y72" s="260" t="n"/>
      <c r="Z72" s="260" t="n"/>
      <c r="AA72" s="260" t="n"/>
    </row>
    <row r="73" ht="15.75" customHeight="1" s="168">
      <c r="B73" s="260" t="n"/>
      <c r="C73" s="260" t="n"/>
      <c r="D73" s="260" t="n"/>
      <c r="E73" s="260" t="n"/>
      <c r="F73" s="260" t="n"/>
      <c r="G73" s="260" t="n"/>
      <c r="H73" s="260" t="n"/>
      <c r="I73" s="260" t="n"/>
      <c r="J73" s="260" t="n"/>
      <c r="K73" s="260" t="n"/>
      <c r="L73" s="260" t="n"/>
      <c r="M73" s="260" t="n"/>
      <c r="N73" s="260" t="n"/>
      <c r="O73" s="260" t="n"/>
      <c r="P73" s="260" t="n"/>
      <c r="Q73" s="260" t="n"/>
      <c r="R73" s="260" t="n"/>
      <c r="S73" s="260" t="n"/>
      <c r="T73" s="260" t="n"/>
      <c r="U73" s="260" t="n"/>
      <c r="V73" s="260" t="n"/>
      <c r="W73" s="260" t="n"/>
      <c r="X73" s="260" t="n"/>
      <c r="Y73" s="260" t="n"/>
      <c r="Z73" s="260" t="n"/>
      <c r="AA73" s="260" t="n"/>
    </row>
    <row r="74" ht="15.75" customHeight="1" s="168">
      <c r="B74" s="260" t="n"/>
      <c r="C74" s="260" t="n"/>
      <c r="D74" s="260" t="n"/>
      <c r="E74" s="260" t="n"/>
      <c r="F74" s="260" t="n"/>
      <c r="G74" s="260" t="n"/>
      <c r="H74" s="260" t="n"/>
      <c r="I74" s="260" t="n"/>
      <c r="J74" s="260" t="n"/>
      <c r="K74" s="260" t="n"/>
      <c r="L74" s="260" t="n"/>
      <c r="M74" s="260" t="n"/>
      <c r="N74" s="260" t="n"/>
      <c r="O74" s="260" t="n"/>
      <c r="P74" s="260" t="n"/>
      <c r="Q74" s="260" t="n"/>
      <c r="R74" s="260" t="n"/>
      <c r="S74" s="260" t="n"/>
      <c r="T74" s="260" t="n"/>
      <c r="U74" s="260" t="n"/>
      <c r="V74" s="260" t="n"/>
      <c r="W74" s="260" t="n"/>
      <c r="X74" s="260" t="n"/>
      <c r="Y74" s="260" t="n"/>
      <c r="Z74" s="260" t="n"/>
      <c r="AA74" s="260" t="n"/>
    </row>
    <row r="75" ht="15.75" customHeight="1" s="168">
      <c r="B75" s="260" t="n"/>
      <c r="C75" s="260" t="n"/>
      <c r="D75" s="260" t="n"/>
      <c r="E75" s="260" t="n"/>
      <c r="F75" s="260" t="n"/>
      <c r="G75" s="260" t="n"/>
      <c r="H75" s="260" t="n"/>
      <c r="I75" s="260" t="n"/>
      <c r="J75" s="260" t="n"/>
      <c r="K75" s="260" t="n"/>
      <c r="L75" s="260" t="n"/>
      <c r="M75" s="260" t="n"/>
      <c r="N75" s="260" t="n"/>
      <c r="O75" s="260" t="n"/>
      <c r="P75" s="260" t="n"/>
      <c r="Q75" s="260" t="n"/>
      <c r="R75" s="260" t="n"/>
      <c r="S75" s="260" t="n"/>
      <c r="T75" s="260" t="n"/>
      <c r="U75" s="260" t="n"/>
      <c r="V75" s="260" t="n"/>
      <c r="W75" s="260" t="n"/>
      <c r="X75" s="260" t="n"/>
      <c r="Y75" s="260" t="n"/>
      <c r="Z75" s="260" t="n"/>
      <c r="AA75" s="260" t="n"/>
    </row>
    <row r="76" ht="15.75" customHeight="1" s="168">
      <c r="B76" s="260" t="n"/>
      <c r="C76" s="260" t="n"/>
      <c r="D76" s="260" t="n"/>
      <c r="E76" s="260" t="n"/>
      <c r="F76" s="260" t="n"/>
      <c r="G76" s="260" t="n"/>
      <c r="H76" s="260" t="n"/>
      <c r="I76" s="260" t="n"/>
      <c r="J76" s="260" t="n"/>
      <c r="K76" s="260" t="n"/>
      <c r="L76" s="260" t="n"/>
      <c r="M76" s="260" t="n"/>
      <c r="N76" s="260" t="n"/>
      <c r="O76" s="260" t="n"/>
      <c r="P76" s="260" t="n"/>
      <c r="Q76" s="260" t="n"/>
      <c r="R76" s="260" t="n"/>
      <c r="S76" s="260" t="n"/>
      <c r="T76" s="260" t="n"/>
      <c r="U76" s="260" t="n"/>
      <c r="V76" s="260" t="n"/>
      <c r="W76" s="260" t="n"/>
      <c r="X76" s="260" t="n"/>
      <c r="Y76" s="260" t="n"/>
      <c r="Z76" s="260" t="n"/>
      <c r="AA76" s="260" t="n"/>
    </row>
    <row r="77" ht="15.75" customHeight="1" s="168">
      <c r="B77" s="260" t="n"/>
      <c r="C77" s="260" t="n"/>
      <c r="D77" s="260" t="n"/>
      <c r="E77" s="260" t="n"/>
      <c r="F77" s="260" t="n"/>
      <c r="G77" s="260" t="n"/>
      <c r="H77" s="260" t="n"/>
      <c r="I77" s="260" t="n"/>
      <c r="J77" s="260" t="n"/>
      <c r="K77" s="260" t="n"/>
      <c r="L77" s="260" t="n"/>
      <c r="M77" s="260" t="n"/>
      <c r="N77" s="260" t="n"/>
      <c r="O77" s="260" t="n"/>
      <c r="P77" s="260" t="n"/>
      <c r="Q77" s="260" t="n"/>
      <c r="R77" s="260" t="n"/>
      <c r="S77" s="260" t="n"/>
      <c r="T77" s="260" t="n"/>
      <c r="U77" s="260" t="n"/>
      <c r="V77" s="260" t="n"/>
      <c r="W77" s="260" t="n"/>
      <c r="X77" s="260" t="n"/>
      <c r="Y77" s="260" t="n"/>
      <c r="Z77" s="260" t="n"/>
      <c r="AA77" s="260" t="n"/>
    </row>
    <row r="78" ht="15.75" customHeight="1" s="168">
      <c r="B78" s="260" t="n"/>
      <c r="C78" s="260" t="n"/>
      <c r="D78" s="260" t="n"/>
      <c r="E78" s="260" t="n"/>
      <c r="F78" s="260" t="n"/>
      <c r="G78" s="260" t="n"/>
      <c r="H78" s="260" t="n"/>
      <c r="I78" s="260" t="n"/>
      <c r="J78" s="260" t="n"/>
      <c r="K78" s="260" t="n"/>
      <c r="L78" s="260" t="n"/>
      <c r="M78" s="260" t="n"/>
      <c r="N78" s="260" t="n"/>
      <c r="O78" s="260" t="n"/>
      <c r="P78" s="260" t="n"/>
      <c r="Q78" s="260" t="n"/>
      <c r="R78" s="260" t="n"/>
      <c r="S78" s="260" t="n"/>
      <c r="T78" s="260" t="n"/>
      <c r="U78" s="260" t="n"/>
      <c r="V78" s="260" t="n"/>
      <c r="W78" s="260" t="n"/>
      <c r="X78" s="260" t="n"/>
      <c r="Y78" s="260" t="n"/>
      <c r="Z78" s="260" t="n"/>
      <c r="AA78" s="260" t="n"/>
    </row>
    <row r="79" ht="15.75" customHeight="1" s="168">
      <c r="B79" s="260" t="n"/>
      <c r="C79" s="260" t="n"/>
      <c r="D79" s="260" t="n"/>
      <c r="E79" s="260" t="n"/>
      <c r="F79" s="260" t="n"/>
      <c r="G79" s="260" t="n"/>
      <c r="H79" s="260" t="n"/>
      <c r="I79" s="260" t="n"/>
      <c r="J79" s="260" t="n"/>
      <c r="K79" s="260" t="n"/>
      <c r="L79" s="260" t="n"/>
      <c r="M79" s="260" t="n"/>
      <c r="N79" s="260" t="n"/>
      <c r="O79" s="260" t="n"/>
      <c r="P79" s="260" t="n"/>
      <c r="Q79" s="260" t="n"/>
      <c r="R79" s="260" t="n"/>
      <c r="S79" s="260" t="n"/>
      <c r="T79" s="260" t="n"/>
      <c r="U79" s="260" t="n"/>
      <c r="V79" s="260" t="n"/>
      <c r="W79" s="260" t="n"/>
      <c r="X79" s="260" t="n"/>
      <c r="Y79" s="260" t="n"/>
      <c r="Z79" s="260" t="n"/>
      <c r="AA79" s="260" t="n"/>
    </row>
    <row r="80" ht="15.75" customHeight="1" s="168">
      <c r="B80" s="260" t="n"/>
      <c r="C80" s="260" t="n"/>
      <c r="D80" s="260" t="n"/>
      <c r="E80" s="260" t="n"/>
      <c r="F80" s="260" t="n"/>
      <c r="G80" s="260" t="n"/>
      <c r="H80" s="260" t="n"/>
      <c r="I80" s="260" t="n"/>
      <c r="J80" s="260" t="n"/>
      <c r="K80" s="260" t="n"/>
      <c r="L80" s="260" t="n"/>
      <c r="M80" s="260" t="n"/>
      <c r="N80" s="260" t="n"/>
      <c r="O80" s="260" t="n"/>
      <c r="P80" s="260" t="n"/>
      <c r="Q80" s="260" t="n"/>
      <c r="R80" s="260" t="n"/>
      <c r="S80" s="260" t="n"/>
      <c r="T80" s="260" t="n"/>
      <c r="U80" s="260" t="n"/>
      <c r="V80" s="260" t="n"/>
      <c r="W80" s="260" t="n"/>
      <c r="X80" s="260" t="n"/>
      <c r="Y80" s="260" t="n"/>
      <c r="Z80" s="260" t="n"/>
      <c r="AA80" s="260" t="n"/>
    </row>
    <row r="81" ht="15.75" customHeight="1" s="168">
      <c r="B81" s="260" t="n"/>
      <c r="C81" s="260" t="n"/>
      <c r="D81" s="260" t="n"/>
      <c r="E81" s="260" t="n"/>
      <c r="F81" s="260" t="n"/>
      <c r="G81" s="260" t="n"/>
      <c r="H81" s="260" t="n"/>
      <c r="I81" s="260" t="n"/>
      <c r="J81" s="260" t="n"/>
      <c r="K81" s="260" t="n"/>
      <c r="L81" s="260" t="n"/>
      <c r="M81" s="260" t="n"/>
      <c r="N81" s="260" t="n"/>
      <c r="O81" s="260" t="n"/>
      <c r="P81" s="260" t="n"/>
      <c r="Q81" s="260" t="n"/>
      <c r="R81" s="260" t="n"/>
      <c r="S81" s="260" t="n"/>
      <c r="T81" s="260" t="n"/>
      <c r="U81" s="260" t="n"/>
      <c r="V81" s="260" t="n"/>
      <c r="W81" s="260" t="n"/>
      <c r="X81" s="260" t="n"/>
      <c r="Y81" s="260" t="n"/>
      <c r="Z81" s="260" t="n"/>
      <c r="AA81" s="260" t="n"/>
    </row>
    <row r="82" ht="15.75" customHeight="1" s="168">
      <c r="B82" s="260" t="n"/>
      <c r="C82" s="260" t="n"/>
      <c r="D82" s="260" t="n"/>
      <c r="E82" s="260" t="n"/>
      <c r="F82" s="260" t="n"/>
      <c r="G82" s="260" t="n"/>
      <c r="H82" s="260" t="n"/>
      <c r="I82" s="260" t="n"/>
      <c r="J82" s="260" t="n"/>
      <c r="K82" s="260" t="n"/>
      <c r="L82" s="260" t="n"/>
      <c r="M82" s="260" t="n"/>
      <c r="N82" s="260" t="n"/>
      <c r="O82" s="260" t="n"/>
      <c r="P82" s="260" t="n"/>
      <c r="Q82" s="260" t="n"/>
      <c r="R82" s="260" t="n"/>
      <c r="S82" s="260" t="n"/>
      <c r="T82" s="260" t="n"/>
      <c r="U82" s="260" t="n"/>
      <c r="V82" s="260" t="n"/>
      <c r="W82" s="260" t="n"/>
      <c r="X82" s="260" t="n"/>
      <c r="Y82" s="260" t="n"/>
      <c r="Z82" s="260" t="n"/>
      <c r="AA82" s="260" t="n"/>
    </row>
    <row r="83" ht="15.75" customHeight="1" s="168">
      <c r="B83" s="260" t="n"/>
      <c r="C83" s="260" t="n"/>
      <c r="D83" s="260" t="n"/>
      <c r="E83" s="260" t="n"/>
      <c r="F83" s="260" t="n"/>
      <c r="G83" s="260" t="n"/>
      <c r="H83" s="260" t="n"/>
      <c r="I83" s="260" t="n"/>
      <c r="J83" s="260" t="n"/>
      <c r="K83" s="260" t="n"/>
      <c r="L83" s="260" t="n"/>
      <c r="M83" s="260" t="n"/>
      <c r="N83" s="260" t="n"/>
      <c r="O83" s="260" t="n"/>
      <c r="P83" s="260" t="n"/>
      <c r="Q83" s="260" t="n"/>
      <c r="R83" s="260" t="n"/>
      <c r="S83" s="260" t="n"/>
      <c r="T83" s="260" t="n"/>
      <c r="U83" s="260" t="n"/>
      <c r="V83" s="260" t="n"/>
      <c r="W83" s="260" t="n"/>
      <c r="X83" s="260" t="n"/>
      <c r="Y83" s="260" t="n"/>
      <c r="Z83" s="260" t="n"/>
      <c r="AA83" s="260" t="n"/>
    </row>
    <row r="84" ht="15.75" customHeight="1" s="168">
      <c r="B84" s="260" t="n"/>
      <c r="C84" s="260" t="n"/>
      <c r="D84" s="260" t="n"/>
      <c r="E84" s="260" t="n"/>
      <c r="F84" s="260" t="n"/>
      <c r="G84" s="260" t="n"/>
      <c r="H84" s="260" t="n"/>
      <c r="I84" s="260" t="n"/>
      <c r="J84" s="260" t="n"/>
      <c r="K84" s="260" t="n"/>
      <c r="L84" s="260" t="n"/>
      <c r="M84" s="260" t="n"/>
      <c r="N84" s="260" t="n"/>
      <c r="O84" s="260" t="n"/>
      <c r="P84" s="260" t="n"/>
      <c r="Q84" s="260" t="n"/>
      <c r="R84" s="260" t="n"/>
      <c r="S84" s="260" t="n"/>
      <c r="T84" s="260" t="n"/>
      <c r="U84" s="260" t="n"/>
      <c r="V84" s="260" t="n"/>
      <c r="W84" s="260" t="n"/>
      <c r="X84" s="260" t="n"/>
      <c r="Y84" s="260" t="n"/>
      <c r="Z84" s="260" t="n"/>
      <c r="AA84" s="260" t="n"/>
    </row>
    <row r="85" ht="15.75" customHeight="1" s="168">
      <c r="B85" s="260" t="n"/>
      <c r="C85" s="260" t="n"/>
      <c r="D85" s="260" t="n"/>
      <c r="E85" s="260" t="n"/>
      <c r="F85" s="260" t="n"/>
      <c r="G85" s="260" t="n"/>
      <c r="H85" s="260" t="n"/>
      <c r="I85" s="260" t="n"/>
      <c r="J85" s="260" t="n"/>
      <c r="K85" s="260" t="n"/>
      <c r="L85" s="260" t="n"/>
      <c r="M85" s="260" t="n"/>
      <c r="N85" s="260" t="n"/>
      <c r="O85" s="260" t="n"/>
      <c r="P85" s="260" t="n"/>
      <c r="Q85" s="260" t="n"/>
      <c r="R85" s="260" t="n"/>
      <c r="S85" s="260" t="n"/>
      <c r="T85" s="260" t="n"/>
      <c r="U85" s="260" t="n"/>
      <c r="V85" s="260" t="n"/>
      <c r="W85" s="260" t="n"/>
      <c r="X85" s="260" t="n"/>
      <c r="Y85" s="260" t="n"/>
      <c r="Z85" s="260" t="n"/>
      <c r="AA85" s="260" t="n"/>
    </row>
    <row r="86" ht="15.75" customHeight="1" s="168">
      <c r="B86" s="260" t="n"/>
      <c r="C86" s="260" t="n"/>
      <c r="D86" s="260" t="n"/>
      <c r="E86" s="260" t="n"/>
      <c r="F86" s="260" t="n"/>
      <c r="G86" s="260" t="n"/>
      <c r="H86" s="260" t="n"/>
      <c r="I86" s="260" t="n"/>
      <c r="J86" s="260" t="n"/>
      <c r="K86" s="260" t="n"/>
      <c r="L86" s="260" t="n"/>
      <c r="M86" s="260" t="n"/>
      <c r="N86" s="260" t="n"/>
      <c r="O86" s="260" t="n"/>
      <c r="P86" s="260" t="n"/>
      <c r="Q86" s="260" t="n"/>
      <c r="R86" s="260" t="n"/>
      <c r="S86" s="260" t="n"/>
      <c r="T86" s="260" t="n"/>
      <c r="U86" s="260" t="n"/>
      <c r="V86" s="260" t="n"/>
      <c r="W86" s="260" t="n"/>
      <c r="X86" s="260" t="n"/>
      <c r="Y86" s="260" t="n"/>
      <c r="Z86" s="260" t="n"/>
      <c r="AA86" s="260" t="n"/>
    </row>
    <row r="87" ht="15.75" customHeight="1" s="168">
      <c r="B87" s="260" t="n"/>
      <c r="C87" s="260" t="n"/>
      <c r="D87" s="260" t="n"/>
      <c r="E87" s="260" t="n"/>
      <c r="F87" s="260" t="n"/>
      <c r="G87" s="260" t="n"/>
      <c r="H87" s="260" t="n"/>
      <c r="I87" s="260" t="n"/>
      <c r="J87" s="260" t="n"/>
      <c r="K87" s="260" t="n"/>
      <c r="L87" s="260" t="n"/>
      <c r="M87" s="260" t="n"/>
      <c r="N87" s="260" t="n"/>
      <c r="O87" s="260" t="n"/>
      <c r="P87" s="260" t="n"/>
      <c r="Q87" s="260" t="n"/>
      <c r="R87" s="260" t="n"/>
      <c r="S87" s="260" t="n"/>
      <c r="T87" s="260" t="n"/>
      <c r="U87" s="260" t="n"/>
      <c r="V87" s="260" t="n"/>
      <c r="W87" s="260" t="n"/>
      <c r="X87" s="260" t="n"/>
      <c r="Y87" s="260" t="n"/>
      <c r="Z87" s="260" t="n"/>
      <c r="AA87" s="260" t="n"/>
    </row>
    <row r="88" ht="15.75" customHeight="1" s="168">
      <c r="B88" s="260" t="n"/>
      <c r="C88" s="260" t="n"/>
      <c r="D88" s="260" t="n"/>
      <c r="E88" s="260" t="n"/>
      <c r="F88" s="260" t="n"/>
      <c r="G88" s="260" t="n"/>
      <c r="H88" s="260" t="n"/>
      <c r="I88" s="260" t="n"/>
      <c r="J88" s="260" t="n"/>
      <c r="K88" s="260" t="n"/>
      <c r="L88" s="260" t="n"/>
      <c r="M88" s="260" t="n"/>
      <c r="N88" s="260" t="n"/>
      <c r="O88" s="260" t="n"/>
      <c r="P88" s="260" t="n"/>
      <c r="Q88" s="260" t="n"/>
      <c r="R88" s="260" t="n"/>
      <c r="S88" s="260" t="n"/>
      <c r="T88" s="260" t="n"/>
      <c r="U88" s="260" t="n"/>
      <c r="V88" s="260" t="n"/>
      <c r="W88" s="260" t="n"/>
      <c r="X88" s="260" t="n"/>
      <c r="Y88" s="260" t="n"/>
      <c r="Z88" s="260" t="n"/>
      <c r="AA88" s="260" t="n"/>
    </row>
    <row r="89" ht="15.75" customHeight="1" s="168">
      <c r="B89" s="260" t="n"/>
      <c r="C89" s="260" t="n"/>
      <c r="D89" s="260" t="n"/>
      <c r="E89" s="260" t="n"/>
      <c r="F89" s="260" t="n"/>
      <c r="G89" s="260" t="n"/>
      <c r="H89" s="260" t="n"/>
      <c r="I89" s="260" t="n"/>
      <c r="J89" s="260" t="n"/>
      <c r="K89" s="260" t="n"/>
      <c r="L89" s="260" t="n"/>
      <c r="M89" s="260" t="n"/>
      <c r="N89" s="260" t="n"/>
      <c r="O89" s="260" t="n"/>
      <c r="P89" s="260" t="n"/>
      <c r="Q89" s="260" t="n"/>
      <c r="R89" s="260" t="n"/>
      <c r="S89" s="260" t="n"/>
      <c r="T89" s="260" t="n"/>
      <c r="U89" s="260" t="n"/>
      <c r="V89" s="260" t="n"/>
      <c r="W89" s="260" t="n"/>
      <c r="X89" s="260" t="n"/>
      <c r="Y89" s="260" t="n"/>
      <c r="Z89" s="260" t="n"/>
      <c r="AA89" s="260" t="n"/>
    </row>
    <row r="90" ht="15.75" customHeight="1" s="168">
      <c r="B90" s="260" t="n"/>
      <c r="C90" s="260" t="n"/>
      <c r="D90" s="260" t="n"/>
      <c r="E90" s="260" t="n"/>
      <c r="F90" s="260" t="n"/>
      <c r="G90" s="260" t="n"/>
      <c r="H90" s="260" t="n"/>
      <c r="I90" s="260" t="n"/>
      <c r="J90" s="260" t="n"/>
      <c r="K90" s="260" t="n"/>
      <c r="L90" s="260" t="n"/>
      <c r="M90" s="260" t="n"/>
      <c r="N90" s="260" t="n"/>
      <c r="O90" s="260" t="n"/>
      <c r="P90" s="260" t="n"/>
      <c r="Q90" s="260" t="n"/>
      <c r="R90" s="260" t="n"/>
      <c r="S90" s="260" t="n"/>
      <c r="T90" s="260" t="n"/>
      <c r="U90" s="260" t="n"/>
      <c r="V90" s="260" t="n"/>
      <c r="W90" s="260" t="n"/>
      <c r="X90" s="260" t="n"/>
      <c r="Y90" s="260" t="n"/>
      <c r="Z90" s="260" t="n"/>
      <c r="AA90" s="260" t="n"/>
    </row>
    <row r="91" ht="15.75" customHeight="1" s="168">
      <c r="B91" s="260" t="n"/>
      <c r="C91" s="260" t="n"/>
      <c r="D91" s="260" t="n"/>
      <c r="E91" s="260" t="n"/>
      <c r="F91" s="260" t="n"/>
      <c r="G91" s="260" t="n"/>
      <c r="H91" s="260" t="n"/>
      <c r="I91" s="260" t="n"/>
      <c r="J91" s="260" t="n"/>
      <c r="K91" s="260" t="n"/>
      <c r="L91" s="260" t="n"/>
      <c r="M91" s="260" t="n"/>
      <c r="N91" s="260" t="n"/>
      <c r="O91" s="260" t="n"/>
      <c r="P91" s="260" t="n"/>
      <c r="Q91" s="260" t="n"/>
      <c r="R91" s="260" t="n"/>
      <c r="S91" s="260" t="n"/>
      <c r="T91" s="260" t="n"/>
      <c r="U91" s="260" t="n"/>
      <c r="V91" s="260" t="n"/>
      <c r="W91" s="260" t="n"/>
      <c r="X91" s="260" t="n"/>
      <c r="Y91" s="260" t="n"/>
      <c r="Z91" s="260" t="n"/>
      <c r="AA91" s="260" t="n"/>
    </row>
    <row r="92" ht="15.75" customHeight="1" s="168">
      <c r="B92" s="260" t="n"/>
      <c r="C92" s="260" t="n"/>
      <c r="D92" s="260" t="n"/>
      <c r="E92" s="260" t="n"/>
      <c r="F92" s="260" t="n"/>
      <c r="G92" s="260" t="n"/>
      <c r="H92" s="260" t="n"/>
      <c r="I92" s="260" t="n"/>
      <c r="J92" s="260" t="n"/>
      <c r="K92" s="260" t="n"/>
      <c r="L92" s="260" t="n"/>
      <c r="M92" s="260" t="n"/>
      <c r="N92" s="260" t="n"/>
      <c r="O92" s="260" t="n"/>
      <c r="P92" s="260" t="n"/>
      <c r="Q92" s="260" t="n"/>
      <c r="R92" s="260" t="n"/>
      <c r="S92" s="260" t="n"/>
      <c r="T92" s="260" t="n"/>
      <c r="U92" s="260" t="n"/>
      <c r="V92" s="260" t="n"/>
      <c r="W92" s="260" t="n"/>
      <c r="X92" s="260" t="n"/>
      <c r="Y92" s="260" t="n"/>
      <c r="Z92" s="260" t="n"/>
      <c r="AA92" s="260" t="n"/>
    </row>
    <row r="93" ht="15.75" customHeight="1" s="168">
      <c r="B93" s="260" t="n"/>
      <c r="C93" s="260" t="n"/>
      <c r="D93" s="260" t="n"/>
      <c r="E93" s="260" t="n"/>
      <c r="F93" s="260" t="n"/>
      <c r="G93" s="260" t="n"/>
      <c r="H93" s="260" t="n"/>
      <c r="I93" s="260" t="n"/>
      <c r="J93" s="260" t="n"/>
      <c r="K93" s="260" t="n"/>
      <c r="L93" s="260" t="n"/>
      <c r="M93" s="260" t="n"/>
      <c r="N93" s="260" t="n"/>
      <c r="O93" s="260" t="n"/>
      <c r="P93" s="260" t="n"/>
      <c r="Q93" s="260" t="n"/>
      <c r="R93" s="260" t="n"/>
      <c r="S93" s="260" t="n"/>
      <c r="T93" s="260" t="n"/>
      <c r="U93" s="260" t="n"/>
      <c r="V93" s="260" t="n"/>
      <c r="W93" s="260" t="n"/>
      <c r="X93" s="260" t="n"/>
      <c r="Y93" s="260" t="n"/>
      <c r="Z93" s="260" t="n"/>
      <c r="AA93" s="260" t="n"/>
    </row>
    <row r="94" ht="15.75" customHeight="1" s="168">
      <c r="B94" s="260" t="n"/>
      <c r="C94" s="260" t="n"/>
      <c r="D94" s="260" t="n"/>
      <c r="E94" s="260" t="n"/>
      <c r="F94" s="260" t="n"/>
      <c r="G94" s="260" t="n"/>
      <c r="H94" s="260" t="n"/>
      <c r="I94" s="260" t="n"/>
      <c r="J94" s="260" t="n"/>
      <c r="K94" s="260" t="n"/>
      <c r="L94" s="260" t="n"/>
      <c r="M94" s="260" t="n"/>
      <c r="N94" s="260" t="n"/>
      <c r="O94" s="260" t="n"/>
      <c r="P94" s="260" t="n"/>
      <c r="Q94" s="260" t="n"/>
      <c r="R94" s="260" t="n"/>
      <c r="S94" s="260" t="n"/>
      <c r="T94" s="260" t="n"/>
      <c r="U94" s="260" t="n"/>
      <c r="V94" s="260" t="n"/>
      <c r="W94" s="260" t="n"/>
      <c r="X94" s="260" t="n"/>
      <c r="Y94" s="260" t="n"/>
      <c r="Z94" s="260" t="n"/>
      <c r="AA94" s="260" t="n"/>
    </row>
    <row r="95" ht="15.75" customHeight="1" s="168">
      <c r="B95" s="260" t="n"/>
      <c r="C95" s="260" t="n"/>
      <c r="D95" s="260" t="n"/>
      <c r="E95" s="260" t="n"/>
      <c r="F95" s="260" t="n"/>
      <c r="G95" s="260" t="n"/>
      <c r="H95" s="260" t="n"/>
      <c r="I95" s="260" t="n"/>
      <c r="J95" s="260" t="n"/>
      <c r="K95" s="260" t="n"/>
      <c r="L95" s="260" t="n"/>
      <c r="M95" s="260" t="n"/>
      <c r="N95" s="260" t="n"/>
      <c r="O95" s="260" t="n"/>
      <c r="P95" s="260" t="n"/>
      <c r="Q95" s="260" t="n"/>
      <c r="R95" s="260" t="n"/>
      <c r="S95" s="260" t="n"/>
      <c r="T95" s="260" t="n"/>
      <c r="U95" s="260" t="n"/>
      <c r="V95" s="260" t="n"/>
      <c r="W95" s="260" t="n"/>
      <c r="X95" s="260" t="n"/>
      <c r="Y95" s="260" t="n"/>
      <c r="Z95" s="260" t="n"/>
      <c r="AA95" s="260" t="n"/>
    </row>
    <row r="96" ht="15.75" customHeight="1" s="168">
      <c r="B96" s="260" t="n"/>
      <c r="C96" s="260" t="n"/>
      <c r="D96" s="260" t="n"/>
      <c r="E96" s="260" t="n"/>
      <c r="F96" s="260" t="n"/>
      <c r="G96" s="260" t="n"/>
      <c r="H96" s="260" t="n"/>
      <c r="I96" s="260" t="n"/>
      <c r="J96" s="260" t="n"/>
      <c r="K96" s="260" t="n"/>
      <c r="L96" s="260" t="n"/>
      <c r="M96" s="260" t="n"/>
      <c r="N96" s="260" t="n"/>
      <c r="O96" s="260" t="n"/>
      <c r="P96" s="260" t="n"/>
      <c r="Q96" s="260" t="n"/>
      <c r="R96" s="260" t="n"/>
      <c r="S96" s="260" t="n"/>
      <c r="T96" s="260" t="n"/>
      <c r="U96" s="260" t="n"/>
      <c r="V96" s="260" t="n"/>
      <c r="W96" s="260" t="n"/>
      <c r="X96" s="260" t="n"/>
      <c r="Y96" s="260" t="n"/>
      <c r="Z96" s="260" t="n"/>
      <c r="AA96" s="260" t="n"/>
    </row>
    <row r="97" ht="15.75" customHeight="1" s="168">
      <c r="B97" s="260" t="n"/>
      <c r="C97" s="260" t="n"/>
      <c r="D97" s="260" t="n"/>
      <c r="E97" s="260" t="n"/>
      <c r="F97" s="260" t="n"/>
      <c r="G97" s="260" t="n"/>
      <c r="H97" s="260" t="n"/>
      <c r="I97" s="260" t="n"/>
      <c r="J97" s="260" t="n"/>
      <c r="K97" s="260" t="n"/>
      <c r="L97" s="260" t="n"/>
      <c r="M97" s="260" t="n"/>
      <c r="N97" s="260" t="n"/>
      <c r="O97" s="260" t="n"/>
      <c r="P97" s="260" t="n"/>
      <c r="Q97" s="260" t="n"/>
      <c r="R97" s="260" t="n"/>
      <c r="S97" s="260" t="n"/>
      <c r="T97" s="260" t="n"/>
      <c r="U97" s="260" t="n"/>
      <c r="V97" s="260" t="n"/>
      <c r="W97" s="260" t="n"/>
      <c r="X97" s="260" t="n"/>
      <c r="Y97" s="260" t="n"/>
      <c r="Z97" s="260" t="n"/>
      <c r="AA97" s="260" t="n"/>
    </row>
    <row r="98" ht="15.75" customHeight="1" s="168">
      <c r="B98" s="260" t="n"/>
      <c r="C98" s="260" t="n"/>
      <c r="D98" s="260" t="n"/>
      <c r="E98" s="260" t="n"/>
      <c r="F98" s="260" t="n"/>
      <c r="G98" s="260" t="n"/>
      <c r="H98" s="260" t="n"/>
      <c r="I98" s="260" t="n"/>
      <c r="J98" s="260" t="n"/>
      <c r="K98" s="260" t="n"/>
      <c r="L98" s="260" t="n"/>
      <c r="M98" s="260" t="n"/>
      <c r="N98" s="260" t="n"/>
      <c r="O98" s="260" t="n"/>
      <c r="P98" s="260" t="n"/>
      <c r="Q98" s="260" t="n"/>
      <c r="R98" s="260" t="n"/>
      <c r="S98" s="260" t="n"/>
      <c r="T98" s="260" t="n"/>
      <c r="U98" s="260" t="n"/>
      <c r="V98" s="260" t="n"/>
      <c r="W98" s="260" t="n"/>
      <c r="X98" s="260" t="n"/>
      <c r="Y98" s="260" t="n"/>
      <c r="Z98" s="260" t="n"/>
      <c r="AA98" s="260" t="n"/>
    </row>
    <row r="99" ht="15.75" customHeight="1" s="168">
      <c r="B99" s="260" t="n"/>
      <c r="C99" s="260" t="n"/>
      <c r="D99" s="260" t="n"/>
      <c r="E99" s="260" t="n"/>
      <c r="F99" s="260" t="n"/>
      <c r="G99" s="260" t="n"/>
      <c r="H99" s="260" t="n"/>
      <c r="I99" s="260" t="n"/>
      <c r="J99" s="260" t="n"/>
      <c r="K99" s="260" t="n"/>
      <c r="L99" s="260" t="n"/>
      <c r="M99" s="260" t="n"/>
      <c r="N99" s="260" t="n"/>
      <c r="O99" s="260" t="n"/>
      <c r="P99" s="260" t="n"/>
      <c r="Q99" s="260" t="n"/>
      <c r="R99" s="260" t="n"/>
      <c r="S99" s="260" t="n"/>
      <c r="T99" s="260" t="n"/>
      <c r="U99" s="260" t="n"/>
      <c r="V99" s="260" t="n"/>
      <c r="W99" s="260" t="n"/>
      <c r="X99" s="260" t="n"/>
      <c r="Y99" s="260" t="n"/>
      <c r="Z99" s="260" t="n"/>
      <c r="AA99" s="260" t="n"/>
    </row>
    <row r="100" ht="15.75" customHeight="1" s="168">
      <c r="B100" s="260" t="n"/>
      <c r="C100" s="260" t="n"/>
      <c r="D100" s="260" t="n"/>
      <c r="E100" s="260" t="n"/>
      <c r="F100" s="260" t="n"/>
      <c r="G100" s="260" t="n"/>
      <c r="H100" s="260" t="n"/>
      <c r="I100" s="260" t="n"/>
      <c r="J100" s="260" t="n"/>
      <c r="K100" s="260" t="n"/>
      <c r="L100" s="260" t="n"/>
      <c r="M100" s="260" t="n"/>
      <c r="N100" s="260" t="n"/>
      <c r="O100" s="260" t="n"/>
      <c r="P100" s="260" t="n"/>
      <c r="Q100" s="260" t="n"/>
      <c r="R100" s="260" t="n"/>
      <c r="S100" s="260" t="n"/>
      <c r="T100" s="260" t="n"/>
      <c r="U100" s="260" t="n"/>
      <c r="V100" s="260" t="n"/>
      <c r="W100" s="260" t="n"/>
      <c r="X100" s="260" t="n"/>
      <c r="Y100" s="260" t="n"/>
      <c r="Z100" s="260" t="n"/>
      <c r="AA100" s="260" t="n"/>
    </row>
    <row r="101" ht="15.75" customHeight="1" s="168">
      <c r="B101" s="260" t="n"/>
      <c r="C101" s="260" t="n"/>
      <c r="D101" s="260" t="n"/>
      <c r="E101" s="260" t="n"/>
      <c r="F101" s="260" t="n"/>
      <c r="G101" s="260" t="n"/>
      <c r="H101" s="260" t="n"/>
      <c r="I101" s="260" t="n"/>
      <c r="J101" s="260" t="n"/>
      <c r="K101" s="260" t="n"/>
      <c r="L101" s="260" t="n"/>
      <c r="M101" s="260" t="n"/>
      <c r="N101" s="260" t="n"/>
      <c r="O101" s="260" t="n"/>
      <c r="P101" s="260" t="n"/>
      <c r="Q101" s="260" t="n"/>
      <c r="R101" s="260" t="n"/>
      <c r="S101" s="260" t="n"/>
      <c r="T101" s="260" t="n"/>
      <c r="U101" s="260" t="n"/>
      <c r="V101" s="260" t="n"/>
      <c r="W101" s="260" t="n"/>
      <c r="X101" s="260" t="n"/>
      <c r="Y101" s="260" t="n"/>
      <c r="Z101" s="260" t="n"/>
      <c r="AA101" s="260" t="n"/>
    </row>
    <row r="102" ht="15.75" customHeight="1" s="168">
      <c r="B102" s="260" t="n"/>
      <c r="C102" s="260" t="n"/>
      <c r="D102" s="260" t="n"/>
      <c r="E102" s="260" t="n"/>
      <c r="F102" s="260" t="n"/>
      <c r="G102" s="260" t="n"/>
      <c r="H102" s="260" t="n"/>
      <c r="I102" s="260" t="n"/>
      <c r="J102" s="260" t="n"/>
      <c r="K102" s="260" t="n"/>
      <c r="L102" s="260" t="n"/>
      <c r="M102" s="260" t="n"/>
      <c r="N102" s="260" t="n"/>
      <c r="O102" s="260" t="n"/>
      <c r="P102" s="260" t="n"/>
      <c r="Q102" s="260" t="n"/>
      <c r="R102" s="260" t="n"/>
      <c r="S102" s="260" t="n"/>
      <c r="T102" s="260" t="n"/>
      <c r="U102" s="260" t="n"/>
      <c r="V102" s="260" t="n"/>
      <c r="W102" s="260" t="n"/>
      <c r="X102" s="260" t="n"/>
      <c r="Y102" s="260" t="n"/>
      <c r="Z102" s="260" t="n"/>
      <c r="AA102" s="260" t="n"/>
    </row>
    <row r="103" ht="15.75" customHeight="1" s="168">
      <c r="B103" s="260" t="n"/>
      <c r="C103" s="260" t="n"/>
      <c r="D103" s="260" t="n"/>
      <c r="E103" s="260" t="n"/>
      <c r="F103" s="260" t="n"/>
      <c r="G103" s="260" t="n"/>
      <c r="H103" s="260" t="n"/>
      <c r="I103" s="260" t="n"/>
      <c r="J103" s="260" t="n"/>
      <c r="K103" s="260" t="n"/>
      <c r="L103" s="260" t="n"/>
      <c r="M103" s="260" t="n"/>
      <c r="N103" s="260" t="n"/>
      <c r="O103" s="260" t="n"/>
      <c r="P103" s="260" t="n"/>
      <c r="Q103" s="260" t="n"/>
      <c r="R103" s="260" t="n"/>
      <c r="S103" s="260" t="n"/>
      <c r="T103" s="260" t="n"/>
      <c r="U103" s="260" t="n"/>
      <c r="V103" s="260" t="n"/>
      <c r="W103" s="260" t="n"/>
      <c r="X103" s="260" t="n"/>
      <c r="Y103" s="260" t="n"/>
      <c r="Z103" s="260" t="n"/>
      <c r="AA103" s="260" t="n"/>
    </row>
    <row r="104" ht="15.75" customHeight="1" s="168">
      <c r="B104" s="260" t="n"/>
      <c r="C104" s="260" t="n"/>
      <c r="D104" s="260" t="n"/>
      <c r="E104" s="260" t="n"/>
      <c r="F104" s="260" t="n"/>
      <c r="G104" s="260" t="n"/>
      <c r="H104" s="260" t="n"/>
      <c r="I104" s="260" t="n"/>
      <c r="J104" s="260" t="n"/>
      <c r="K104" s="260" t="n"/>
      <c r="L104" s="260" t="n"/>
      <c r="M104" s="260" t="n"/>
      <c r="N104" s="260" t="n"/>
      <c r="O104" s="260" t="n"/>
      <c r="P104" s="260" t="n"/>
      <c r="Q104" s="260" t="n"/>
      <c r="R104" s="260" t="n"/>
      <c r="S104" s="260" t="n"/>
      <c r="T104" s="260" t="n"/>
      <c r="U104" s="260" t="n"/>
      <c r="V104" s="260" t="n"/>
      <c r="W104" s="260" t="n"/>
      <c r="X104" s="260" t="n"/>
      <c r="Y104" s="260" t="n"/>
      <c r="Z104" s="260" t="n"/>
      <c r="AA104" s="260" t="n"/>
    </row>
    <row r="105" ht="15.75" customHeight="1" s="168">
      <c r="B105" s="260" t="n"/>
      <c r="C105" s="260" t="n"/>
      <c r="D105" s="260" t="n"/>
      <c r="E105" s="260" t="n"/>
      <c r="F105" s="260" t="n"/>
      <c r="G105" s="260" t="n"/>
      <c r="H105" s="260" t="n"/>
      <c r="I105" s="260" t="n"/>
      <c r="J105" s="260" t="n"/>
      <c r="K105" s="260" t="n"/>
      <c r="L105" s="260" t="n"/>
      <c r="M105" s="260" t="n"/>
      <c r="N105" s="260" t="n"/>
      <c r="O105" s="260" t="n"/>
      <c r="P105" s="260" t="n"/>
      <c r="Q105" s="260" t="n"/>
      <c r="R105" s="260" t="n"/>
      <c r="S105" s="260" t="n"/>
      <c r="T105" s="260" t="n"/>
      <c r="U105" s="260" t="n"/>
      <c r="V105" s="260" t="n"/>
      <c r="W105" s="260" t="n"/>
      <c r="X105" s="260" t="n"/>
      <c r="Y105" s="260" t="n"/>
      <c r="Z105" s="260" t="n"/>
      <c r="AA105" s="260" t="n"/>
    </row>
    <row r="106" ht="15.75" customHeight="1" s="168">
      <c r="B106" s="260" t="n"/>
      <c r="C106" s="260" t="n"/>
      <c r="D106" s="260" t="n"/>
      <c r="E106" s="260" t="n"/>
      <c r="F106" s="260" t="n"/>
      <c r="G106" s="260" t="n"/>
      <c r="H106" s="260" t="n"/>
      <c r="I106" s="260" t="n"/>
      <c r="J106" s="260" t="n"/>
      <c r="K106" s="260" t="n"/>
      <c r="L106" s="260" t="n"/>
      <c r="M106" s="260" t="n"/>
      <c r="N106" s="260" t="n"/>
      <c r="O106" s="260" t="n"/>
      <c r="P106" s="260" t="n"/>
      <c r="Q106" s="260" t="n"/>
      <c r="R106" s="260" t="n"/>
      <c r="S106" s="260" t="n"/>
      <c r="T106" s="260" t="n"/>
      <c r="U106" s="260" t="n"/>
      <c r="V106" s="260" t="n"/>
      <c r="W106" s="260" t="n"/>
      <c r="X106" s="260" t="n"/>
      <c r="Y106" s="260" t="n"/>
      <c r="Z106" s="260" t="n"/>
      <c r="AA106" s="260" t="n"/>
    </row>
    <row r="107" ht="15.75" customHeight="1" s="168">
      <c r="B107" s="260" t="n"/>
      <c r="C107" s="260" t="n"/>
      <c r="D107" s="260" t="n"/>
      <c r="E107" s="260" t="n"/>
      <c r="F107" s="260" t="n"/>
      <c r="G107" s="260" t="n"/>
      <c r="H107" s="260" t="n"/>
      <c r="I107" s="260" t="n"/>
      <c r="J107" s="260" t="n"/>
      <c r="K107" s="260" t="n"/>
      <c r="L107" s="260" t="n"/>
      <c r="M107" s="260" t="n"/>
      <c r="N107" s="260" t="n"/>
      <c r="O107" s="260" t="n"/>
      <c r="P107" s="260" t="n"/>
      <c r="Q107" s="260" t="n"/>
      <c r="R107" s="260" t="n"/>
      <c r="S107" s="260" t="n"/>
      <c r="T107" s="260" t="n"/>
      <c r="U107" s="260" t="n"/>
      <c r="V107" s="260" t="n"/>
      <c r="W107" s="260" t="n"/>
      <c r="X107" s="260" t="n"/>
      <c r="Y107" s="260" t="n"/>
      <c r="Z107" s="260" t="n"/>
      <c r="AA107" s="260" t="n"/>
    </row>
    <row r="108" ht="15.75" customHeight="1" s="168">
      <c r="B108" s="260" t="n"/>
      <c r="C108" s="260" t="n"/>
      <c r="D108" s="260" t="n"/>
      <c r="E108" s="260" t="n"/>
      <c r="F108" s="260" t="n"/>
      <c r="G108" s="260" t="n"/>
      <c r="H108" s="260" t="n"/>
      <c r="I108" s="260" t="n"/>
      <c r="J108" s="260" t="n"/>
      <c r="K108" s="260" t="n"/>
      <c r="L108" s="260" t="n"/>
      <c r="M108" s="260" t="n"/>
      <c r="N108" s="260" t="n"/>
      <c r="O108" s="260" t="n"/>
      <c r="P108" s="260" t="n"/>
      <c r="Q108" s="260" t="n"/>
      <c r="R108" s="260" t="n"/>
      <c r="S108" s="260" t="n"/>
      <c r="T108" s="260" t="n"/>
      <c r="U108" s="260" t="n"/>
      <c r="V108" s="260" t="n"/>
      <c r="W108" s="260" t="n"/>
      <c r="X108" s="260" t="n"/>
      <c r="Y108" s="260" t="n"/>
      <c r="Z108" s="260" t="n"/>
      <c r="AA108" s="260" t="n"/>
    </row>
    <row r="109" ht="15.75" customHeight="1" s="168">
      <c r="B109" s="260" t="n"/>
      <c r="C109" s="260" t="n"/>
      <c r="D109" s="260" t="n"/>
      <c r="E109" s="260" t="n"/>
      <c r="F109" s="260" t="n"/>
      <c r="G109" s="260" t="n"/>
      <c r="H109" s="260" t="n"/>
      <c r="I109" s="260" t="n"/>
      <c r="J109" s="260" t="n"/>
      <c r="K109" s="260" t="n"/>
      <c r="L109" s="260" t="n"/>
      <c r="M109" s="260" t="n"/>
      <c r="N109" s="260" t="n"/>
      <c r="O109" s="260" t="n"/>
      <c r="P109" s="260" t="n"/>
      <c r="Q109" s="260" t="n"/>
      <c r="R109" s="260" t="n"/>
      <c r="S109" s="260" t="n"/>
      <c r="T109" s="260" t="n"/>
      <c r="U109" s="260" t="n"/>
      <c r="V109" s="260" t="n"/>
      <c r="W109" s="260" t="n"/>
      <c r="X109" s="260" t="n"/>
      <c r="Y109" s="260" t="n"/>
      <c r="Z109" s="260" t="n"/>
      <c r="AA109" s="260" t="n"/>
    </row>
    <row r="110" ht="15.75" customHeight="1" s="168">
      <c r="B110" s="260" t="n"/>
      <c r="C110" s="260" t="n"/>
      <c r="D110" s="260" t="n"/>
      <c r="E110" s="260" t="n"/>
      <c r="F110" s="260" t="n"/>
      <c r="G110" s="260" t="n"/>
      <c r="H110" s="260" t="n"/>
      <c r="I110" s="260" t="n"/>
      <c r="J110" s="260" t="n"/>
      <c r="K110" s="260" t="n"/>
      <c r="L110" s="260" t="n"/>
      <c r="M110" s="260" t="n"/>
      <c r="N110" s="260" t="n"/>
      <c r="O110" s="260" t="n"/>
      <c r="P110" s="260" t="n"/>
      <c r="Q110" s="260" t="n"/>
      <c r="R110" s="260" t="n"/>
      <c r="S110" s="260" t="n"/>
      <c r="T110" s="260" t="n"/>
      <c r="U110" s="260" t="n"/>
      <c r="V110" s="260" t="n"/>
      <c r="W110" s="260" t="n"/>
      <c r="X110" s="260" t="n"/>
      <c r="Y110" s="260" t="n"/>
      <c r="Z110" s="260" t="n"/>
      <c r="AA110" s="260" t="n"/>
    </row>
    <row r="111" ht="15.75" customHeight="1" s="168">
      <c r="B111" s="260" t="n"/>
      <c r="C111" s="260" t="n"/>
      <c r="D111" s="260" t="n"/>
      <c r="E111" s="260" t="n"/>
      <c r="F111" s="260" t="n"/>
      <c r="G111" s="260" t="n"/>
      <c r="H111" s="260" t="n"/>
      <c r="I111" s="260" t="n"/>
      <c r="J111" s="260" t="n"/>
      <c r="K111" s="260" t="n"/>
      <c r="L111" s="260" t="n"/>
      <c r="M111" s="260" t="n"/>
      <c r="N111" s="260" t="n"/>
      <c r="O111" s="260" t="n"/>
      <c r="P111" s="260" t="n"/>
      <c r="Q111" s="260" t="n"/>
      <c r="R111" s="260" t="n"/>
      <c r="S111" s="260" t="n"/>
      <c r="T111" s="260" t="n"/>
      <c r="U111" s="260" t="n"/>
      <c r="V111" s="260" t="n"/>
      <c r="W111" s="260" t="n"/>
      <c r="X111" s="260" t="n"/>
      <c r="Y111" s="260" t="n"/>
      <c r="Z111" s="260" t="n"/>
      <c r="AA111" s="260" t="n"/>
    </row>
    <row r="112" ht="15.75" customHeight="1" s="168">
      <c r="B112" s="260" t="n"/>
      <c r="C112" s="260" t="n"/>
      <c r="D112" s="260" t="n"/>
      <c r="E112" s="260" t="n"/>
      <c r="F112" s="260" t="n"/>
      <c r="G112" s="260" t="n"/>
      <c r="H112" s="260" t="n"/>
      <c r="I112" s="260" t="n"/>
      <c r="J112" s="260" t="n"/>
      <c r="K112" s="260" t="n"/>
      <c r="L112" s="260" t="n"/>
      <c r="M112" s="260" t="n"/>
      <c r="N112" s="260" t="n"/>
      <c r="O112" s="260" t="n"/>
      <c r="P112" s="260" t="n"/>
      <c r="Q112" s="260" t="n"/>
      <c r="R112" s="260" t="n"/>
      <c r="S112" s="260" t="n"/>
      <c r="T112" s="260" t="n"/>
      <c r="U112" s="260" t="n"/>
      <c r="V112" s="260" t="n"/>
      <c r="W112" s="260" t="n"/>
      <c r="X112" s="260" t="n"/>
      <c r="Y112" s="260" t="n"/>
      <c r="Z112" s="260" t="n"/>
      <c r="AA112" s="260" t="n"/>
    </row>
    <row r="113" ht="15.75" customHeight="1" s="168">
      <c r="B113" s="260" t="n"/>
      <c r="C113" s="260" t="n"/>
      <c r="D113" s="260" t="n"/>
      <c r="E113" s="260" t="n"/>
      <c r="F113" s="260" t="n"/>
      <c r="G113" s="260" t="n"/>
      <c r="H113" s="260" t="n"/>
      <c r="I113" s="260" t="n"/>
      <c r="J113" s="260" t="n"/>
      <c r="K113" s="260" t="n"/>
      <c r="L113" s="260" t="n"/>
      <c r="M113" s="260" t="n"/>
      <c r="N113" s="260" t="n"/>
      <c r="O113" s="260" t="n"/>
      <c r="P113" s="260" t="n"/>
      <c r="Q113" s="260" t="n"/>
      <c r="R113" s="260" t="n"/>
      <c r="S113" s="260" t="n"/>
      <c r="T113" s="260" t="n"/>
      <c r="U113" s="260" t="n"/>
      <c r="V113" s="260" t="n"/>
      <c r="W113" s="260" t="n"/>
      <c r="X113" s="260" t="n"/>
      <c r="Y113" s="260" t="n"/>
      <c r="Z113" s="260" t="n"/>
      <c r="AA113" s="260" t="n"/>
    </row>
    <row r="114" ht="15.75" customHeight="1" s="168">
      <c r="B114" s="260" t="n"/>
      <c r="C114" s="260" t="n"/>
      <c r="D114" s="260" t="n"/>
      <c r="E114" s="260" t="n"/>
      <c r="F114" s="260" t="n"/>
      <c r="G114" s="260" t="n"/>
      <c r="H114" s="260" t="n"/>
      <c r="I114" s="260" t="n"/>
      <c r="J114" s="260" t="n"/>
      <c r="K114" s="260" t="n"/>
      <c r="L114" s="260" t="n"/>
      <c r="M114" s="260" t="n"/>
      <c r="N114" s="260" t="n"/>
      <c r="O114" s="260" t="n"/>
      <c r="P114" s="260" t="n"/>
      <c r="Q114" s="260" t="n"/>
      <c r="R114" s="260" t="n"/>
      <c r="S114" s="260" t="n"/>
      <c r="T114" s="260" t="n"/>
      <c r="U114" s="260" t="n"/>
      <c r="V114" s="260" t="n"/>
      <c r="W114" s="260" t="n"/>
      <c r="X114" s="260" t="n"/>
      <c r="Y114" s="260" t="n"/>
      <c r="Z114" s="260" t="n"/>
      <c r="AA114" s="260" t="n"/>
    </row>
    <row r="115" ht="15.75" customHeight="1" s="168">
      <c r="B115" s="260" t="n"/>
      <c r="C115" s="260" t="n"/>
      <c r="D115" s="260" t="n"/>
      <c r="E115" s="260" t="n"/>
      <c r="F115" s="260" t="n"/>
      <c r="G115" s="260" t="n"/>
      <c r="H115" s="260" t="n"/>
      <c r="I115" s="260" t="n"/>
      <c r="J115" s="260" t="n"/>
      <c r="K115" s="260" t="n"/>
      <c r="L115" s="260" t="n"/>
      <c r="M115" s="260" t="n"/>
      <c r="N115" s="260" t="n"/>
      <c r="O115" s="260" t="n"/>
      <c r="P115" s="260" t="n"/>
      <c r="Q115" s="260" t="n"/>
      <c r="R115" s="260" t="n"/>
      <c r="S115" s="260" t="n"/>
      <c r="T115" s="260" t="n"/>
      <c r="U115" s="260" t="n"/>
      <c r="V115" s="260" t="n"/>
      <c r="W115" s="260" t="n"/>
      <c r="X115" s="260" t="n"/>
      <c r="Y115" s="260" t="n"/>
      <c r="Z115" s="260" t="n"/>
      <c r="AA115" s="260" t="n"/>
    </row>
    <row r="116" ht="15.75" customHeight="1" s="168">
      <c r="B116" s="260" t="n"/>
      <c r="C116" s="260" t="n"/>
      <c r="D116" s="260" t="n"/>
      <c r="E116" s="260" t="n"/>
      <c r="F116" s="260" t="n"/>
      <c r="G116" s="260" t="n"/>
      <c r="H116" s="260" t="n"/>
      <c r="I116" s="260" t="n"/>
      <c r="J116" s="260" t="n"/>
      <c r="K116" s="260" t="n"/>
      <c r="L116" s="260" t="n"/>
      <c r="M116" s="260" t="n"/>
      <c r="N116" s="260" t="n"/>
      <c r="O116" s="260" t="n"/>
      <c r="P116" s="260" t="n"/>
      <c r="Q116" s="260" t="n"/>
      <c r="R116" s="260" t="n"/>
      <c r="S116" s="260" t="n"/>
      <c r="T116" s="260" t="n"/>
      <c r="U116" s="260" t="n"/>
      <c r="V116" s="260" t="n"/>
      <c r="W116" s="260" t="n"/>
      <c r="X116" s="260" t="n"/>
      <c r="Y116" s="260" t="n"/>
      <c r="Z116" s="260" t="n"/>
      <c r="AA116" s="260" t="n"/>
    </row>
    <row r="117" ht="15.75" customHeight="1" s="168">
      <c r="B117" s="260" t="n"/>
      <c r="C117" s="260" t="n"/>
      <c r="D117" s="260" t="n"/>
      <c r="E117" s="260" t="n"/>
      <c r="F117" s="260" t="n"/>
      <c r="G117" s="260" t="n"/>
      <c r="H117" s="260" t="n"/>
      <c r="I117" s="260" t="n"/>
      <c r="J117" s="260" t="n"/>
      <c r="K117" s="260" t="n"/>
      <c r="L117" s="260" t="n"/>
      <c r="M117" s="260" t="n"/>
      <c r="N117" s="260" t="n"/>
      <c r="O117" s="260" t="n"/>
      <c r="P117" s="260" t="n"/>
      <c r="Q117" s="260" t="n"/>
      <c r="R117" s="260" t="n"/>
      <c r="S117" s="260" t="n"/>
      <c r="T117" s="260" t="n"/>
      <c r="U117" s="260" t="n"/>
      <c r="V117" s="260" t="n"/>
      <c r="W117" s="260" t="n"/>
      <c r="X117" s="260" t="n"/>
      <c r="Y117" s="260" t="n"/>
      <c r="Z117" s="260" t="n"/>
      <c r="AA117" s="260" t="n"/>
    </row>
    <row r="118" ht="15.75" customHeight="1" s="168">
      <c r="B118" s="260" t="n"/>
      <c r="C118" s="260" t="n"/>
      <c r="D118" s="260" t="n"/>
      <c r="E118" s="260" t="n"/>
      <c r="F118" s="260" t="n"/>
      <c r="G118" s="260" t="n"/>
      <c r="H118" s="260" t="n"/>
      <c r="I118" s="260" t="n"/>
      <c r="J118" s="260" t="n"/>
      <c r="K118" s="260" t="n"/>
      <c r="L118" s="260" t="n"/>
      <c r="M118" s="260" t="n"/>
      <c r="N118" s="260" t="n"/>
      <c r="O118" s="260" t="n"/>
      <c r="P118" s="260" t="n"/>
      <c r="Q118" s="260" t="n"/>
      <c r="R118" s="260" t="n"/>
      <c r="S118" s="260" t="n"/>
      <c r="T118" s="260" t="n"/>
      <c r="U118" s="260" t="n"/>
      <c r="V118" s="260" t="n"/>
      <c r="W118" s="260" t="n"/>
      <c r="X118" s="260" t="n"/>
      <c r="Y118" s="260" t="n"/>
      <c r="Z118" s="260" t="n"/>
      <c r="AA118" s="260" t="n"/>
    </row>
    <row r="119" ht="15.75" customHeight="1" s="168">
      <c r="B119" s="260" t="n"/>
      <c r="C119" s="260" t="n"/>
      <c r="D119" s="260" t="n"/>
      <c r="E119" s="260" t="n"/>
      <c r="F119" s="260" t="n"/>
      <c r="G119" s="260" t="n"/>
      <c r="H119" s="260" t="n"/>
      <c r="I119" s="260" t="n"/>
      <c r="J119" s="260" t="n"/>
      <c r="K119" s="260" t="n"/>
      <c r="L119" s="260" t="n"/>
      <c r="M119" s="260" t="n"/>
      <c r="N119" s="260" t="n"/>
      <c r="O119" s="260" t="n"/>
      <c r="P119" s="260" t="n"/>
      <c r="Q119" s="260" t="n"/>
      <c r="R119" s="260" t="n"/>
      <c r="S119" s="260" t="n"/>
      <c r="T119" s="260" t="n"/>
      <c r="U119" s="260" t="n"/>
      <c r="V119" s="260" t="n"/>
      <c r="W119" s="260" t="n"/>
      <c r="X119" s="260" t="n"/>
      <c r="Y119" s="260" t="n"/>
      <c r="Z119" s="260" t="n"/>
      <c r="AA119" s="260" t="n"/>
    </row>
    <row r="120" ht="15.75" customHeight="1" s="168">
      <c r="B120" s="260" t="n"/>
      <c r="C120" s="260" t="n"/>
      <c r="D120" s="260" t="n"/>
      <c r="E120" s="260" t="n"/>
      <c r="F120" s="260" t="n"/>
      <c r="G120" s="260" t="n"/>
      <c r="H120" s="260" t="n"/>
      <c r="I120" s="260" t="n"/>
      <c r="J120" s="260" t="n"/>
      <c r="K120" s="260" t="n"/>
      <c r="L120" s="260" t="n"/>
      <c r="M120" s="260" t="n"/>
      <c r="N120" s="260" t="n"/>
      <c r="O120" s="260" t="n"/>
      <c r="P120" s="260" t="n"/>
      <c r="Q120" s="260" t="n"/>
      <c r="R120" s="260" t="n"/>
      <c r="S120" s="260" t="n"/>
      <c r="T120" s="260" t="n"/>
      <c r="U120" s="260" t="n"/>
      <c r="V120" s="260" t="n"/>
      <c r="W120" s="260" t="n"/>
      <c r="X120" s="260" t="n"/>
      <c r="Y120" s="260" t="n"/>
      <c r="Z120" s="260" t="n"/>
      <c r="AA120" s="260" t="n"/>
    </row>
    <row r="121" ht="15.75" customHeight="1" s="168">
      <c r="B121" s="260" t="n"/>
      <c r="C121" s="260" t="n"/>
      <c r="D121" s="260" t="n"/>
      <c r="E121" s="260" t="n"/>
      <c r="F121" s="260" t="n"/>
      <c r="G121" s="260" t="n"/>
      <c r="H121" s="260" t="n"/>
      <c r="I121" s="260" t="n"/>
      <c r="J121" s="260" t="n"/>
      <c r="K121" s="260" t="n"/>
      <c r="L121" s="260" t="n"/>
      <c r="M121" s="260" t="n"/>
      <c r="N121" s="260" t="n"/>
      <c r="O121" s="260" t="n"/>
      <c r="P121" s="260" t="n"/>
      <c r="Q121" s="260" t="n"/>
      <c r="R121" s="260" t="n"/>
      <c r="S121" s="260" t="n"/>
      <c r="T121" s="260" t="n"/>
      <c r="U121" s="260" t="n"/>
      <c r="V121" s="260" t="n"/>
      <c r="W121" s="260" t="n"/>
      <c r="X121" s="260" t="n"/>
      <c r="Y121" s="260" t="n"/>
      <c r="Z121" s="260" t="n"/>
      <c r="AA121" s="260" t="n"/>
    </row>
    <row r="122" ht="15.75" customHeight="1" s="168">
      <c r="B122" s="260" t="n"/>
      <c r="C122" s="260" t="n"/>
      <c r="D122" s="260" t="n"/>
      <c r="E122" s="260" t="n"/>
      <c r="F122" s="260" t="n"/>
      <c r="G122" s="260" t="n"/>
      <c r="H122" s="260" t="n"/>
      <c r="I122" s="260" t="n"/>
      <c r="J122" s="260" t="n"/>
      <c r="K122" s="260" t="n"/>
      <c r="L122" s="260" t="n"/>
      <c r="M122" s="260" t="n"/>
      <c r="N122" s="260" t="n"/>
      <c r="O122" s="260" t="n"/>
      <c r="P122" s="260" t="n"/>
      <c r="Q122" s="260" t="n"/>
      <c r="R122" s="260" t="n"/>
      <c r="S122" s="260" t="n"/>
      <c r="T122" s="260" t="n"/>
      <c r="U122" s="260" t="n"/>
      <c r="V122" s="260" t="n"/>
      <c r="W122" s="260" t="n"/>
      <c r="X122" s="260" t="n"/>
      <c r="Y122" s="260" t="n"/>
      <c r="Z122" s="260" t="n"/>
      <c r="AA122" s="260" t="n"/>
    </row>
    <row r="123" ht="15.75" customHeight="1" s="168">
      <c r="B123" s="260" t="n"/>
      <c r="C123" s="260" t="n"/>
      <c r="D123" s="260" t="n"/>
      <c r="E123" s="260" t="n"/>
      <c r="F123" s="260" t="n"/>
      <c r="G123" s="260" t="n"/>
      <c r="H123" s="260" t="n"/>
      <c r="I123" s="260" t="n"/>
      <c r="J123" s="260" t="n"/>
      <c r="K123" s="260" t="n"/>
      <c r="L123" s="260" t="n"/>
      <c r="M123" s="260" t="n"/>
      <c r="N123" s="260" t="n"/>
      <c r="O123" s="260" t="n"/>
      <c r="P123" s="260" t="n"/>
      <c r="Q123" s="260" t="n"/>
      <c r="R123" s="260" t="n"/>
      <c r="S123" s="260" t="n"/>
      <c r="T123" s="260" t="n"/>
      <c r="U123" s="260" t="n"/>
      <c r="V123" s="260" t="n"/>
      <c r="W123" s="260" t="n"/>
      <c r="X123" s="260" t="n"/>
      <c r="Y123" s="260" t="n"/>
      <c r="Z123" s="260" t="n"/>
      <c r="AA123" s="260" t="n"/>
    </row>
    <row r="124" ht="15.75" customHeight="1" s="168">
      <c r="B124" s="260" t="n"/>
      <c r="C124" s="260" t="n"/>
      <c r="D124" s="260" t="n"/>
      <c r="E124" s="260" t="n"/>
      <c r="F124" s="260" t="n"/>
      <c r="G124" s="260" t="n"/>
      <c r="H124" s="260" t="n"/>
      <c r="I124" s="260" t="n"/>
      <c r="J124" s="260" t="n"/>
      <c r="K124" s="260" t="n"/>
      <c r="L124" s="260" t="n"/>
      <c r="M124" s="260" t="n"/>
      <c r="N124" s="260" t="n"/>
      <c r="O124" s="260" t="n"/>
      <c r="P124" s="260" t="n"/>
      <c r="Q124" s="260" t="n"/>
      <c r="R124" s="260" t="n"/>
      <c r="S124" s="260" t="n"/>
      <c r="T124" s="260" t="n"/>
      <c r="U124" s="260" t="n"/>
      <c r="V124" s="260" t="n"/>
      <c r="W124" s="260" t="n"/>
      <c r="X124" s="260" t="n"/>
      <c r="Y124" s="260" t="n"/>
      <c r="Z124" s="260" t="n"/>
      <c r="AA124" s="260" t="n"/>
    </row>
    <row r="125" ht="15.75" customHeight="1" s="168">
      <c r="B125" s="260" t="n"/>
      <c r="C125" s="260" t="n"/>
      <c r="D125" s="260" t="n"/>
      <c r="E125" s="260" t="n"/>
      <c r="F125" s="260" t="n"/>
      <c r="G125" s="260" t="n"/>
      <c r="H125" s="260" t="n"/>
      <c r="I125" s="260" t="n"/>
      <c r="J125" s="260" t="n"/>
      <c r="K125" s="260" t="n"/>
      <c r="L125" s="260" t="n"/>
      <c r="M125" s="260" t="n"/>
      <c r="N125" s="260" t="n"/>
      <c r="O125" s="260" t="n"/>
      <c r="P125" s="260" t="n"/>
      <c r="Q125" s="260" t="n"/>
      <c r="R125" s="260" t="n"/>
      <c r="S125" s="260" t="n"/>
      <c r="T125" s="260" t="n"/>
      <c r="U125" s="260" t="n"/>
      <c r="V125" s="260" t="n"/>
      <c r="W125" s="260" t="n"/>
      <c r="X125" s="260" t="n"/>
      <c r="Y125" s="260" t="n"/>
      <c r="Z125" s="260" t="n"/>
      <c r="AA125" s="260" t="n"/>
    </row>
    <row r="126" ht="15.75" customHeight="1" s="168">
      <c r="B126" s="260" t="n"/>
      <c r="C126" s="260" t="n"/>
      <c r="D126" s="260" t="n"/>
      <c r="E126" s="260" t="n"/>
      <c r="F126" s="260" t="n"/>
      <c r="G126" s="260" t="n"/>
      <c r="H126" s="260" t="n"/>
      <c r="I126" s="260" t="n"/>
      <c r="J126" s="260" t="n"/>
      <c r="K126" s="260" t="n"/>
      <c r="L126" s="260" t="n"/>
      <c r="M126" s="260" t="n"/>
      <c r="N126" s="260" t="n"/>
      <c r="O126" s="260" t="n"/>
      <c r="P126" s="260" t="n"/>
      <c r="Q126" s="260" t="n"/>
      <c r="R126" s="260" t="n"/>
      <c r="S126" s="260" t="n"/>
      <c r="T126" s="260" t="n"/>
      <c r="U126" s="260" t="n"/>
      <c r="V126" s="260" t="n"/>
      <c r="W126" s="260" t="n"/>
      <c r="X126" s="260" t="n"/>
      <c r="Y126" s="260" t="n"/>
      <c r="Z126" s="260" t="n"/>
      <c r="AA126" s="260" t="n"/>
    </row>
    <row r="127" ht="15.75" customHeight="1" s="168">
      <c r="B127" s="260" t="n"/>
      <c r="C127" s="260" t="n"/>
      <c r="D127" s="260" t="n"/>
      <c r="E127" s="260" t="n"/>
      <c r="F127" s="260" t="n"/>
      <c r="G127" s="260" t="n"/>
      <c r="H127" s="260" t="n"/>
      <c r="I127" s="260" t="n"/>
      <c r="J127" s="260" t="n"/>
      <c r="K127" s="260" t="n"/>
      <c r="L127" s="260" t="n"/>
      <c r="M127" s="260" t="n"/>
      <c r="N127" s="260" t="n"/>
      <c r="O127" s="260" t="n"/>
      <c r="P127" s="260" t="n"/>
      <c r="Q127" s="260" t="n"/>
      <c r="R127" s="260" t="n"/>
      <c r="S127" s="260" t="n"/>
      <c r="T127" s="260" t="n"/>
      <c r="U127" s="260" t="n"/>
      <c r="V127" s="260" t="n"/>
      <c r="W127" s="260" t="n"/>
      <c r="X127" s="260" t="n"/>
      <c r="Y127" s="260" t="n"/>
      <c r="Z127" s="260" t="n"/>
      <c r="AA127" s="260" t="n"/>
    </row>
    <row r="128" ht="15.75" customHeight="1" s="168">
      <c r="B128" s="260" t="n"/>
      <c r="C128" s="260" t="n"/>
      <c r="D128" s="260" t="n"/>
      <c r="E128" s="260" t="n"/>
      <c r="F128" s="260" t="n"/>
      <c r="G128" s="260" t="n"/>
      <c r="H128" s="260" t="n"/>
      <c r="I128" s="260" t="n"/>
      <c r="J128" s="260" t="n"/>
      <c r="K128" s="260" t="n"/>
      <c r="L128" s="260" t="n"/>
      <c r="M128" s="260" t="n"/>
      <c r="N128" s="260" t="n"/>
      <c r="O128" s="260" t="n"/>
      <c r="P128" s="260" t="n"/>
      <c r="Q128" s="260" t="n"/>
      <c r="R128" s="260" t="n"/>
      <c r="S128" s="260" t="n"/>
      <c r="T128" s="260" t="n"/>
      <c r="U128" s="260" t="n"/>
      <c r="V128" s="260" t="n"/>
      <c r="W128" s="260" t="n"/>
      <c r="X128" s="260" t="n"/>
      <c r="Y128" s="260" t="n"/>
      <c r="Z128" s="260" t="n"/>
      <c r="AA128" s="260" t="n"/>
    </row>
    <row r="129" ht="15.75" customHeight="1" s="168">
      <c r="B129" s="260" t="n"/>
      <c r="C129" s="260" t="n"/>
      <c r="D129" s="260" t="n"/>
      <c r="E129" s="260" t="n"/>
      <c r="F129" s="260" t="n"/>
      <c r="G129" s="260" t="n"/>
      <c r="H129" s="260" t="n"/>
      <c r="I129" s="260" t="n"/>
      <c r="J129" s="260" t="n"/>
      <c r="K129" s="260" t="n"/>
      <c r="L129" s="260" t="n"/>
      <c r="M129" s="260" t="n"/>
      <c r="N129" s="260" t="n"/>
      <c r="O129" s="260" t="n"/>
      <c r="P129" s="260" t="n"/>
      <c r="Q129" s="260" t="n"/>
      <c r="R129" s="260" t="n"/>
      <c r="S129" s="260" t="n"/>
      <c r="T129" s="260" t="n"/>
      <c r="U129" s="260" t="n"/>
      <c r="V129" s="260" t="n"/>
      <c r="W129" s="260" t="n"/>
      <c r="X129" s="260" t="n"/>
      <c r="Y129" s="260" t="n"/>
      <c r="Z129" s="260" t="n"/>
      <c r="AA129" s="260" t="n"/>
    </row>
    <row r="130" ht="15.75" customHeight="1" s="168">
      <c r="B130" s="260" t="n"/>
      <c r="C130" s="260" t="n"/>
      <c r="D130" s="260" t="n"/>
      <c r="E130" s="260" t="n"/>
      <c r="F130" s="260" t="n"/>
      <c r="G130" s="260" t="n"/>
      <c r="H130" s="260" t="n"/>
      <c r="I130" s="260" t="n"/>
      <c r="J130" s="260" t="n"/>
      <c r="K130" s="260" t="n"/>
      <c r="L130" s="260" t="n"/>
      <c r="M130" s="260" t="n"/>
      <c r="N130" s="260" t="n"/>
      <c r="O130" s="260" t="n"/>
      <c r="P130" s="260" t="n"/>
      <c r="Q130" s="260" t="n"/>
      <c r="R130" s="260" t="n"/>
      <c r="S130" s="260" t="n"/>
      <c r="T130" s="260" t="n"/>
      <c r="U130" s="260" t="n"/>
      <c r="V130" s="260" t="n"/>
      <c r="W130" s="260" t="n"/>
      <c r="X130" s="260" t="n"/>
      <c r="Y130" s="260" t="n"/>
      <c r="Z130" s="260" t="n"/>
      <c r="AA130" s="260" t="n"/>
    </row>
    <row r="131" ht="15.75" customHeight="1" s="168">
      <c r="B131" s="260" t="n"/>
      <c r="C131" s="260" t="n"/>
      <c r="D131" s="260" t="n"/>
      <c r="E131" s="260" t="n"/>
      <c r="F131" s="260" t="n"/>
      <c r="G131" s="260" t="n"/>
      <c r="H131" s="260" t="n"/>
      <c r="I131" s="260" t="n"/>
      <c r="J131" s="260" t="n"/>
      <c r="K131" s="260" t="n"/>
      <c r="L131" s="260" t="n"/>
      <c r="M131" s="260" t="n"/>
      <c r="N131" s="260" t="n"/>
      <c r="O131" s="260" t="n"/>
      <c r="P131" s="260" t="n"/>
      <c r="Q131" s="260" t="n"/>
      <c r="R131" s="260" t="n"/>
      <c r="S131" s="260" t="n"/>
      <c r="T131" s="260" t="n"/>
      <c r="U131" s="260" t="n"/>
      <c r="V131" s="260" t="n"/>
      <c r="W131" s="260" t="n"/>
      <c r="X131" s="260" t="n"/>
      <c r="Y131" s="260" t="n"/>
      <c r="Z131" s="260" t="n"/>
      <c r="AA131" s="260" t="n"/>
    </row>
    <row r="132" ht="15.75" customHeight="1" s="168">
      <c r="B132" s="260" t="n"/>
      <c r="C132" s="260" t="n"/>
      <c r="D132" s="260" t="n"/>
      <c r="E132" s="260" t="n"/>
      <c r="F132" s="260" t="n"/>
      <c r="G132" s="260" t="n"/>
      <c r="H132" s="260" t="n"/>
      <c r="I132" s="260" t="n"/>
      <c r="J132" s="260" t="n"/>
      <c r="K132" s="260" t="n"/>
      <c r="L132" s="260" t="n"/>
      <c r="M132" s="260" t="n"/>
      <c r="N132" s="260" t="n"/>
      <c r="O132" s="260" t="n"/>
      <c r="P132" s="260" t="n"/>
      <c r="Q132" s="260" t="n"/>
      <c r="R132" s="260" t="n"/>
      <c r="S132" s="260" t="n"/>
      <c r="T132" s="260" t="n"/>
      <c r="U132" s="260" t="n"/>
      <c r="V132" s="260" t="n"/>
      <c r="W132" s="260" t="n"/>
      <c r="X132" s="260" t="n"/>
      <c r="Y132" s="260" t="n"/>
      <c r="Z132" s="260" t="n"/>
      <c r="AA132" s="260" t="n"/>
    </row>
    <row r="133" ht="15.75" customHeight="1" s="168">
      <c r="B133" s="260" t="n"/>
      <c r="C133" s="260" t="n"/>
      <c r="D133" s="260" t="n"/>
      <c r="E133" s="260" t="n"/>
      <c r="F133" s="260" t="n"/>
      <c r="G133" s="260" t="n"/>
      <c r="H133" s="260" t="n"/>
      <c r="I133" s="260" t="n"/>
      <c r="J133" s="260" t="n"/>
      <c r="K133" s="260" t="n"/>
      <c r="L133" s="260" t="n"/>
      <c r="M133" s="260" t="n"/>
      <c r="N133" s="260" t="n"/>
      <c r="O133" s="260" t="n"/>
      <c r="P133" s="260" t="n"/>
      <c r="Q133" s="260" t="n"/>
      <c r="R133" s="260" t="n"/>
      <c r="S133" s="260" t="n"/>
      <c r="T133" s="260" t="n"/>
      <c r="U133" s="260" t="n"/>
      <c r="V133" s="260" t="n"/>
      <c r="W133" s="260" t="n"/>
      <c r="X133" s="260" t="n"/>
      <c r="Y133" s="260" t="n"/>
      <c r="Z133" s="260" t="n"/>
      <c r="AA133" s="260" t="n"/>
    </row>
    <row r="134" ht="15.75" customHeight="1" s="168">
      <c r="B134" s="260" t="n"/>
      <c r="C134" s="260" t="n"/>
      <c r="D134" s="260" t="n"/>
      <c r="E134" s="260" t="n"/>
      <c r="F134" s="260" t="n"/>
      <c r="G134" s="260" t="n"/>
      <c r="H134" s="260" t="n"/>
      <c r="I134" s="260" t="n"/>
      <c r="J134" s="260" t="n"/>
      <c r="K134" s="260" t="n"/>
      <c r="L134" s="260" t="n"/>
      <c r="M134" s="260" t="n"/>
      <c r="N134" s="260" t="n"/>
      <c r="O134" s="260" t="n"/>
      <c r="P134" s="260" t="n"/>
      <c r="Q134" s="260" t="n"/>
      <c r="R134" s="260" t="n"/>
      <c r="S134" s="260" t="n"/>
      <c r="T134" s="260" t="n"/>
      <c r="U134" s="260" t="n"/>
      <c r="V134" s="260" t="n"/>
      <c r="W134" s="260" t="n"/>
      <c r="X134" s="260" t="n"/>
      <c r="Y134" s="260" t="n"/>
      <c r="Z134" s="260" t="n"/>
      <c r="AA134" s="260" t="n"/>
    </row>
    <row r="135" ht="15.75" customHeight="1" s="168">
      <c r="B135" s="260" t="n"/>
      <c r="C135" s="260" t="n"/>
      <c r="D135" s="260" t="n"/>
      <c r="E135" s="260" t="n"/>
      <c r="F135" s="260" t="n"/>
      <c r="G135" s="260" t="n"/>
      <c r="H135" s="260" t="n"/>
      <c r="I135" s="260" t="n"/>
      <c r="J135" s="260" t="n"/>
      <c r="K135" s="260" t="n"/>
      <c r="L135" s="260" t="n"/>
      <c r="M135" s="260" t="n"/>
      <c r="N135" s="260" t="n"/>
      <c r="O135" s="260" t="n"/>
      <c r="P135" s="260" t="n"/>
      <c r="Q135" s="260" t="n"/>
      <c r="R135" s="260" t="n"/>
      <c r="S135" s="260" t="n"/>
      <c r="T135" s="260" t="n"/>
      <c r="U135" s="260" t="n"/>
      <c r="V135" s="260" t="n"/>
      <c r="W135" s="260" t="n"/>
      <c r="X135" s="260" t="n"/>
      <c r="Y135" s="260" t="n"/>
      <c r="Z135" s="260" t="n"/>
      <c r="AA135" s="260" t="n"/>
    </row>
    <row r="136" ht="15.75" customHeight="1" s="168">
      <c r="B136" s="260" t="n"/>
      <c r="C136" s="260" t="n"/>
      <c r="D136" s="260" t="n"/>
      <c r="E136" s="260" t="n"/>
      <c r="F136" s="260" t="n"/>
      <c r="G136" s="260" t="n"/>
      <c r="H136" s="260" t="n"/>
      <c r="I136" s="260" t="n"/>
      <c r="J136" s="260" t="n"/>
      <c r="K136" s="260" t="n"/>
      <c r="L136" s="260" t="n"/>
      <c r="M136" s="260" t="n"/>
      <c r="N136" s="260" t="n"/>
      <c r="O136" s="260" t="n"/>
      <c r="P136" s="260" t="n"/>
      <c r="Q136" s="260" t="n"/>
      <c r="R136" s="260" t="n"/>
      <c r="S136" s="260" t="n"/>
      <c r="T136" s="260" t="n"/>
      <c r="U136" s="260" t="n"/>
      <c r="V136" s="260" t="n"/>
      <c r="W136" s="260" t="n"/>
      <c r="X136" s="260" t="n"/>
      <c r="Y136" s="260" t="n"/>
      <c r="Z136" s="260" t="n"/>
      <c r="AA136" s="260" t="n"/>
    </row>
    <row r="137" ht="15.75" customHeight="1" s="168">
      <c r="B137" s="260" t="n"/>
      <c r="C137" s="260" t="n"/>
      <c r="D137" s="260" t="n"/>
      <c r="E137" s="260" t="n"/>
      <c r="F137" s="260" t="n"/>
      <c r="G137" s="260" t="n"/>
      <c r="H137" s="260" t="n"/>
      <c r="I137" s="260" t="n"/>
      <c r="J137" s="260" t="n"/>
      <c r="K137" s="260" t="n"/>
      <c r="L137" s="260" t="n"/>
      <c r="M137" s="260" t="n"/>
      <c r="N137" s="260" t="n"/>
      <c r="O137" s="260" t="n"/>
      <c r="P137" s="260" t="n"/>
      <c r="Q137" s="260" t="n"/>
      <c r="R137" s="260" t="n"/>
      <c r="S137" s="260" t="n"/>
      <c r="T137" s="260" t="n"/>
      <c r="U137" s="260" t="n"/>
      <c r="V137" s="260" t="n"/>
      <c r="W137" s="260" t="n"/>
      <c r="X137" s="260" t="n"/>
      <c r="Y137" s="260" t="n"/>
      <c r="Z137" s="260" t="n"/>
      <c r="AA137" s="260" t="n"/>
    </row>
    <row r="138" ht="15.75" customHeight="1" s="168">
      <c r="B138" s="260" t="n"/>
      <c r="C138" s="260" t="n"/>
      <c r="D138" s="260" t="n"/>
      <c r="E138" s="260" t="n"/>
      <c r="F138" s="260" t="n"/>
      <c r="G138" s="260" t="n"/>
      <c r="H138" s="260" t="n"/>
      <c r="I138" s="260" t="n"/>
      <c r="J138" s="260" t="n"/>
      <c r="K138" s="260" t="n"/>
      <c r="L138" s="260" t="n"/>
      <c r="M138" s="260" t="n"/>
      <c r="N138" s="260" t="n"/>
      <c r="O138" s="260" t="n"/>
      <c r="P138" s="260" t="n"/>
      <c r="Q138" s="260" t="n"/>
      <c r="R138" s="260" t="n"/>
      <c r="S138" s="260" t="n"/>
      <c r="T138" s="260" t="n"/>
      <c r="U138" s="260" t="n"/>
      <c r="V138" s="260" t="n"/>
      <c r="W138" s="260" t="n"/>
      <c r="X138" s="260" t="n"/>
      <c r="Y138" s="260" t="n"/>
      <c r="Z138" s="260" t="n"/>
      <c r="AA138" s="260" t="n"/>
    </row>
    <row r="139" ht="15.75" customHeight="1" s="168">
      <c r="B139" s="260" t="n"/>
      <c r="C139" s="260" t="n"/>
      <c r="D139" s="260" t="n"/>
      <c r="E139" s="260" t="n"/>
      <c r="F139" s="260" t="n"/>
      <c r="G139" s="260" t="n"/>
      <c r="H139" s="260" t="n"/>
      <c r="I139" s="260" t="n"/>
      <c r="J139" s="260" t="n"/>
      <c r="K139" s="260" t="n"/>
      <c r="L139" s="260" t="n"/>
      <c r="M139" s="260" t="n"/>
      <c r="N139" s="260" t="n"/>
      <c r="O139" s="260" t="n"/>
      <c r="P139" s="260" t="n"/>
      <c r="Q139" s="260" t="n"/>
      <c r="R139" s="260" t="n"/>
      <c r="S139" s="260" t="n"/>
      <c r="T139" s="260" t="n"/>
      <c r="U139" s="260" t="n"/>
      <c r="V139" s="260" t="n"/>
      <c r="W139" s="260" t="n"/>
      <c r="X139" s="260" t="n"/>
      <c r="Y139" s="260" t="n"/>
      <c r="Z139" s="260" t="n"/>
      <c r="AA139" s="260" t="n"/>
    </row>
    <row r="140" ht="15.75" customHeight="1" s="168">
      <c r="B140" s="260" t="n"/>
      <c r="C140" s="260" t="n"/>
      <c r="D140" s="260" t="n"/>
      <c r="E140" s="260" t="n"/>
      <c r="F140" s="260" t="n"/>
      <c r="G140" s="260" t="n"/>
      <c r="H140" s="260" t="n"/>
      <c r="I140" s="260" t="n"/>
      <c r="J140" s="260" t="n"/>
      <c r="K140" s="260" t="n"/>
      <c r="L140" s="260" t="n"/>
      <c r="M140" s="260" t="n"/>
      <c r="N140" s="260" t="n"/>
      <c r="O140" s="260" t="n"/>
      <c r="P140" s="260" t="n"/>
      <c r="Q140" s="260" t="n"/>
      <c r="R140" s="260" t="n"/>
      <c r="S140" s="260" t="n"/>
      <c r="T140" s="260" t="n"/>
      <c r="U140" s="260" t="n"/>
      <c r="V140" s="260" t="n"/>
      <c r="W140" s="260" t="n"/>
      <c r="X140" s="260" t="n"/>
      <c r="Y140" s="260" t="n"/>
      <c r="Z140" s="260" t="n"/>
      <c r="AA140" s="260" t="n"/>
    </row>
    <row r="141" ht="15.75" customHeight="1" s="168">
      <c r="B141" s="260" t="n"/>
      <c r="C141" s="260" t="n"/>
      <c r="D141" s="260" t="n"/>
      <c r="E141" s="260" t="n"/>
      <c r="F141" s="260" t="n"/>
      <c r="G141" s="260" t="n"/>
      <c r="H141" s="260" t="n"/>
      <c r="I141" s="260" t="n"/>
      <c r="J141" s="260" t="n"/>
      <c r="K141" s="260" t="n"/>
      <c r="L141" s="260" t="n"/>
      <c r="M141" s="260" t="n"/>
      <c r="N141" s="260" t="n"/>
      <c r="O141" s="260" t="n"/>
      <c r="P141" s="260" t="n"/>
      <c r="Q141" s="260" t="n"/>
      <c r="R141" s="260" t="n"/>
      <c r="S141" s="260" t="n"/>
      <c r="T141" s="260" t="n"/>
      <c r="U141" s="260" t="n"/>
      <c r="V141" s="260" t="n"/>
      <c r="W141" s="260" t="n"/>
      <c r="X141" s="260" t="n"/>
      <c r="Y141" s="260" t="n"/>
      <c r="Z141" s="260" t="n"/>
      <c r="AA141" s="260" t="n"/>
    </row>
    <row r="142" ht="15.75" customHeight="1" s="168">
      <c r="B142" s="260" t="n"/>
      <c r="C142" s="260" t="n"/>
      <c r="D142" s="260" t="n"/>
      <c r="E142" s="260" t="n"/>
      <c r="F142" s="260" t="n"/>
      <c r="G142" s="260" t="n"/>
      <c r="H142" s="260" t="n"/>
      <c r="I142" s="260" t="n"/>
      <c r="J142" s="260" t="n"/>
      <c r="K142" s="260" t="n"/>
      <c r="L142" s="260" t="n"/>
      <c r="M142" s="260" t="n"/>
      <c r="N142" s="260" t="n"/>
      <c r="O142" s="260" t="n"/>
      <c r="P142" s="260" t="n"/>
      <c r="Q142" s="260" t="n"/>
      <c r="R142" s="260" t="n"/>
      <c r="S142" s="260" t="n"/>
      <c r="T142" s="260" t="n"/>
      <c r="U142" s="260" t="n"/>
      <c r="V142" s="260" t="n"/>
      <c r="W142" s="260" t="n"/>
      <c r="X142" s="260" t="n"/>
      <c r="Y142" s="260" t="n"/>
      <c r="Z142" s="260" t="n"/>
      <c r="AA142" s="260" t="n"/>
    </row>
    <row r="143" ht="15.75" customHeight="1" s="168">
      <c r="B143" s="260" t="n"/>
      <c r="C143" s="260" t="n"/>
      <c r="D143" s="260" t="n"/>
      <c r="E143" s="260" t="n"/>
      <c r="F143" s="260" t="n"/>
      <c r="G143" s="260" t="n"/>
      <c r="H143" s="260" t="n"/>
      <c r="I143" s="260" t="n"/>
      <c r="J143" s="260" t="n"/>
      <c r="K143" s="260" t="n"/>
      <c r="L143" s="260" t="n"/>
      <c r="M143" s="260" t="n"/>
      <c r="N143" s="260" t="n"/>
      <c r="O143" s="260" t="n"/>
      <c r="P143" s="260" t="n"/>
      <c r="Q143" s="260" t="n"/>
      <c r="R143" s="260" t="n"/>
      <c r="S143" s="260" t="n"/>
      <c r="T143" s="260" t="n"/>
      <c r="U143" s="260" t="n"/>
      <c r="V143" s="260" t="n"/>
      <c r="W143" s="260" t="n"/>
      <c r="X143" s="260" t="n"/>
      <c r="Y143" s="260" t="n"/>
      <c r="Z143" s="260" t="n"/>
      <c r="AA143" s="260" t="n"/>
    </row>
    <row r="144" ht="15.75" customHeight="1" s="168">
      <c r="B144" s="260" t="n"/>
      <c r="C144" s="260" t="n"/>
      <c r="D144" s="260" t="n"/>
      <c r="E144" s="260" t="n"/>
      <c r="F144" s="260" t="n"/>
      <c r="G144" s="260" t="n"/>
      <c r="H144" s="260" t="n"/>
      <c r="I144" s="260" t="n"/>
      <c r="J144" s="260" t="n"/>
      <c r="K144" s="260" t="n"/>
      <c r="L144" s="260" t="n"/>
      <c r="M144" s="260" t="n"/>
      <c r="N144" s="260" t="n"/>
      <c r="O144" s="260" t="n"/>
      <c r="P144" s="260" t="n"/>
      <c r="Q144" s="260" t="n"/>
      <c r="R144" s="260" t="n"/>
      <c r="S144" s="260" t="n"/>
      <c r="T144" s="260" t="n"/>
      <c r="U144" s="260" t="n"/>
      <c r="V144" s="260" t="n"/>
      <c r="W144" s="260" t="n"/>
      <c r="X144" s="260" t="n"/>
      <c r="Y144" s="260" t="n"/>
      <c r="Z144" s="260" t="n"/>
      <c r="AA144" s="260" t="n"/>
    </row>
    <row r="145" ht="15.75" customHeight="1" s="168">
      <c r="B145" s="260" t="n"/>
      <c r="C145" s="260" t="n"/>
      <c r="D145" s="260" t="n"/>
      <c r="E145" s="260" t="n"/>
      <c r="F145" s="260" t="n"/>
      <c r="G145" s="260" t="n"/>
      <c r="H145" s="260" t="n"/>
      <c r="I145" s="260" t="n"/>
      <c r="J145" s="260" t="n"/>
      <c r="K145" s="260" t="n"/>
      <c r="L145" s="260" t="n"/>
      <c r="M145" s="260" t="n"/>
      <c r="N145" s="260" t="n"/>
      <c r="O145" s="260" t="n"/>
      <c r="P145" s="260" t="n"/>
      <c r="Q145" s="260" t="n"/>
      <c r="R145" s="260" t="n"/>
      <c r="S145" s="260" t="n"/>
      <c r="T145" s="260" t="n"/>
      <c r="U145" s="260" t="n"/>
      <c r="V145" s="260" t="n"/>
      <c r="W145" s="260" t="n"/>
      <c r="X145" s="260" t="n"/>
      <c r="Y145" s="260" t="n"/>
      <c r="Z145" s="260" t="n"/>
      <c r="AA145" s="260" t="n"/>
    </row>
    <row r="146" ht="15.75" customHeight="1" s="168">
      <c r="B146" s="260" t="n"/>
      <c r="C146" s="260" t="n"/>
      <c r="D146" s="260" t="n"/>
      <c r="E146" s="260" t="n"/>
      <c r="F146" s="260" t="n"/>
      <c r="G146" s="260" t="n"/>
      <c r="H146" s="260" t="n"/>
      <c r="I146" s="260" t="n"/>
      <c r="J146" s="260" t="n"/>
      <c r="K146" s="260" t="n"/>
      <c r="L146" s="260" t="n"/>
      <c r="M146" s="260" t="n"/>
      <c r="N146" s="260" t="n"/>
      <c r="O146" s="260" t="n"/>
      <c r="P146" s="260" t="n"/>
      <c r="Q146" s="260" t="n"/>
      <c r="R146" s="260" t="n"/>
      <c r="S146" s="260" t="n"/>
      <c r="T146" s="260" t="n"/>
      <c r="U146" s="260" t="n"/>
      <c r="V146" s="260" t="n"/>
      <c r="W146" s="260" t="n"/>
      <c r="X146" s="260" t="n"/>
      <c r="Y146" s="260" t="n"/>
      <c r="Z146" s="260" t="n"/>
      <c r="AA146" s="260" t="n"/>
    </row>
    <row r="147" ht="15.75" customHeight="1" s="168">
      <c r="B147" s="260" t="n"/>
      <c r="C147" s="260" t="n"/>
      <c r="D147" s="260" t="n"/>
      <c r="E147" s="260" t="n"/>
      <c r="F147" s="260" t="n"/>
      <c r="G147" s="260" t="n"/>
      <c r="H147" s="260" t="n"/>
      <c r="I147" s="260" t="n"/>
      <c r="J147" s="260" t="n"/>
      <c r="K147" s="260" t="n"/>
      <c r="L147" s="260" t="n"/>
      <c r="M147" s="260" t="n"/>
      <c r="N147" s="260" t="n"/>
      <c r="O147" s="260" t="n"/>
      <c r="P147" s="260" t="n"/>
      <c r="Q147" s="260" t="n"/>
      <c r="R147" s="260" t="n"/>
      <c r="S147" s="260" t="n"/>
      <c r="T147" s="260" t="n"/>
      <c r="U147" s="260" t="n"/>
      <c r="V147" s="260" t="n"/>
      <c r="W147" s="260" t="n"/>
      <c r="X147" s="260" t="n"/>
      <c r="Y147" s="260" t="n"/>
      <c r="Z147" s="260" t="n"/>
      <c r="AA147" s="260" t="n"/>
    </row>
    <row r="148" ht="15.75" customHeight="1" s="168">
      <c r="B148" s="260" t="n"/>
      <c r="C148" s="260" t="n"/>
      <c r="D148" s="260" t="n"/>
      <c r="E148" s="260" t="n"/>
      <c r="F148" s="260" t="n"/>
      <c r="G148" s="260" t="n"/>
      <c r="H148" s="260" t="n"/>
      <c r="I148" s="260" t="n"/>
      <c r="J148" s="260" t="n"/>
      <c r="K148" s="260" t="n"/>
      <c r="L148" s="260" t="n"/>
      <c r="M148" s="260" t="n"/>
      <c r="N148" s="260" t="n"/>
      <c r="O148" s="260" t="n"/>
      <c r="P148" s="260" t="n"/>
      <c r="Q148" s="260" t="n"/>
      <c r="R148" s="260" t="n"/>
      <c r="S148" s="260" t="n"/>
      <c r="T148" s="260" t="n"/>
      <c r="U148" s="260" t="n"/>
      <c r="V148" s="260" t="n"/>
      <c r="W148" s="260" t="n"/>
      <c r="X148" s="260" t="n"/>
      <c r="Y148" s="260" t="n"/>
      <c r="Z148" s="260" t="n"/>
      <c r="AA148" s="260" t="n"/>
    </row>
    <row r="149" ht="15.75" customHeight="1" s="168">
      <c r="B149" s="260" t="n"/>
      <c r="C149" s="260" t="n"/>
      <c r="D149" s="260" t="n"/>
      <c r="E149" s="260" t="n"/>
      <c r="F149" s="260" t="n"/>
      <c r="G149" s="260" t="n"/>
      <c r="H149" s="260" t="n"/>
      <c r="I149" s="260" t="n"/>
      <c r="J149" s="260" t="n"/>
      <c r="K149" s="260" t="n"/>
      <c r="L149" s="260" t="n"/>
      <c r="M149" s="260" t="n"/>
      <c r="N149" s="260" t="n"/>
      <c r="O149" s="260" t="n"/>
      <c r="P149" s="260" t="n"/>
      <c r="Q149" s="260" t="n"/>
      <c r="R149" s="260" t="n"/>
      <c r="S149" s="260" t="n"/>
      <c r="T149" s="260" t="n"/>
      <c r="U149" s="260" t="n"/>
      <c r="V149" s="260" t="n"/>
      <c r="W149" s="260" t="n"/>
      <c r="X149" s="260" t="n"/>
      <c r="Y149" s="260" t="n"/>
      <c r="Z149" s="260" t="n"/>
      <c r="AA149" s="260" t="n"/>
    </row>
    <row r="150" ht="15.75" customHeight="1" s="168">
      <c r="B150" s="260" t="n"/>
      <c r="C150" s="260" t="n"/>
      <c r="D150" s="260" t="n"/>
      <c r="E150" s="260" t="n"/>
      <c r="F150" s="260" t="n"/>
      <c r="G150" s="260" t="n"/>
      <c r="H150" s="260" t="n"/>
      <c r="I150" s="260" t="n"/>
      <c r="J150" s="260" t="n"/>
      <c r="K150" s="260" t="n"/>
      <c r="L150" s="260" t="n"/>
      <c r="M150" s="260" t="n"/>
      <c r="N150" s="260" t="n"/>
      <c r="O150" s="260" t="n"/>
      <c r="P150" s="260" t="n"/>
      <c r="Q150" s="260" t="n"/>
      <c r="R150" s="260" t="n"/>
      <c r="S150" s="260" t="n"/>
      <c r="T150" s="260" t="n"/>
      <c r="U150" s="260" t="n"/>
      <c r="V150" s="260" t="n"/>
      <c r="W150" s="260" t="n"/>
      <c r="X150" s="260" t="n"/>
      <c r="Y150" s="260" t="n"/>
      <c r="Z150" s="260" t="n"/>
      <c r="AA150" s="260" t="n"/>
    </row>
    <row r="151" ht="15.75" customHeight="1" s="168">
      <c r="B151" s="260" t="n"/>
      <c r="C151" s="260" t="n"/>
      <c r="D151" s="260" t="n"/>
      <c r="E151" s="260" t="n"/>
      <c r="F151" s="260" t="n"/>
      <c r="G151" s="260" t="n"/>
      <c r="H151" s="260" t="n"/>
      <c r="I151" s="260" t="n"/>
      <c r="J151" s="260" t="n"/>
      <c r="K151" s="260" t="n"/>
      <c r="L151" s="260" t="n"/>
      <c r="M151" s="260" t="n"/>
      <c r="N151" s="260" t="n"/>
      <c r="O151" s="260" t="n"/>
      <c r="P151" s="260" t="n"/>
      <c r="Q151" s="260" t="n"/>
      <c r="R151" s="260" t="n"/>
      <c r="S151" s="260" t="n"/>
      <c r="T151" s="260" t="n"/>
      <c r="U151" s="260" t="n"/>
      <c r="V151" s="260" t="n"/>
      <c r="W151" s="260" t="n"/>
      <c r="X151" s="260" t="n"/>
      <c r="Y151" s="260" t="n"/>
      <c r="Z151" s="260" t="n"/>
      <c r="AA151" s="260" t="n"/>
    </row>
    <row r="152" ht="15.75" customHeight="1" s="168">
      <c r="B152" s="260" t="n"/>
      <c r="C152" s="260" t="n"/>
      <c r="D152" s="260" t="n"/>
      <c r="E152" s="260" t="n"/>
      <c r="F152" s="260" t="n"/>
      <c r="G152" s="260" t="n"/>
      <c r="H152" s="260" t="n"/>
      <c r="I152" s="260" t="n"/>
      <c r="J152" s="260" t="n"/>
      <c r="K152" s="260" t="n"/>
      <c r="L152" s="260" t="n"/>
      <c r="M152" s="260" t="n"/>
      <c r="N152" s="260" t="n"/>
      <c r="O152" s="260" t="n"/>
      <c r="P152" s="260" t="n"/>
      <c r="Q152" s="260" t="n"/>
      <c r="R152" s="260" t="n"/>
      <c r="S152" s="260" t="n"/>
      <c r="T152" s="260" t="n"/>
      <c r="U152" s="260" t="n"/>
      <c r="V152" s="260" t="n"/>
      <c r="W152" s="260" t="n"/>
      <c r="X152" s="260" t="n"/>
      <c r="Y152" s="260" t="n"/>
      <c r="Z152" s="260" t="n"/>
      <c r="AA152" s="260" t="n"/>
    </row>
    <row r="153" ht="15.75" customHeight="1" s="168">
      <c r="B153" s="260" t="n"/>
      <c r="C153" s="260" t="n"/>
      <c r="D153" s="260" t="n"/>
      <c r="E153" s="260" t="n"/>
      <c r="F153" s="260" t="n"/>
      <c r="G153" s="260" t="n"/>
      <c r="H153" s="260" t="n"/>
      <c r="I153" s="260" t="n"/>
      <c r="J153" s="260" t="n"/>
      <c r="K153" s="260" t="n"/>
      <c r="L153" s="260" t="n"/>
      <c r="M153" s="260" t="n"/>
      <c r="N153" s="260" t="n"/>
      <c r="O153" s="260" t="n"/>
      <c r="P153" s="260" t="n"/>
      <c r="Q153" s="260" t="n"/>
      <c r="R153" s="260" t="n"/>
      <c r="S153" s="260" t="n"/>
      <c r="T153" s="260" t="n"/>
      <c r="U153" s="260" t="n"/>
      <c r="V153" s="260" t="n"/>
      <c r="W153" s="260" t="n"/>
      <c r="X153" s="260" t="n"/>
      <c r="Y153" s="260" t="n"/>
      <c r="Z153" s="260" t="n"/>
      <c r="AA153" s="260" t="n"/>
    </row>
    <row r="154" ht="15.75" customHeight="1" s="168">
      <c r="B154" s="260" t="n"/>
      <c r="C154" s="260" t="n"/>
      <c r="D154" s="260" t="n"/>
      <c r="E154" s="260" t="n"/>
      <c r="F154" s="260" t="n"/>
      <c r="G154" s="260" t="n"/>
      <c r="H154" s="260" t="n"/>
      <c r="I154" s="260" t="n"/>
      <c r="J154" s="260" t="n"/>
      <c r="K154" s="260" t="n"/>
      <c r="L154" s="260" t="n"/>
      <c r="M154" s="260" t="n"/>
      <c r="N154" s="260" t="n"/>
      <c r="O154" s="260" t="n"/>
      <c r="P154" s="260" t="n"/>
      <c r="Q154" s="260" t="n"/>
      <c r="R154" s="260" t="n"/>
      <c r="S154" s="260" t="n"/>
      <c r="T154" s="260" t="n"/>
      <c r="U154" s="260" t="n"/>
      <c r="V154" s="260" t="n"/>
      <c r="W154" s="260" t="n"/>
      <c r="X154" s="260" t="n"/>
      <c r="Y154" s="260" t="n"/>
      <c r="Z154" s="260" t="n"/>
      <c r="AA154" s="260" t="n"/>
    </row>
    <row r="155" ht="15.75" customHeight="1" s="168">
      <c r="B155" s="260" t="n"/>
      <c r="C155" s="260" t="n"/>
      <c r="D155" s="260" t="n"/>
      <c r="E155" s="260" t="n"/>
      <c r="F155" s="260" t="n"/>
      <c r="G155" s="260" t="n"/>
      <c r="H155" s="260" t="n"/>
      <c r="I155" s="260" t="n"/>
      <c r="J155" s="260" t="n"/>
      <c r="K155" s="260" t="n"/>
      <c r="L155" s="260" t="n"/>
      <c r="M155" s="260" t="n"/>
      <c r="N155" s="260" t="n"/>
      <c r="O155" s="260" t="n"/>
      <c r="P155" s="260" t="n"/>
      <c r="Q155" s="260" t="n"/>
      <c r="R155" s="260" t="n"/>
      <c r="S155" s="260" t="n"/>
      <c r="T155" s="260" t="n"/>
      <c r="U155" s="260" t="n"/>
      <c r="V155" s="260" t="n"/>
      <c r="W155" s="260" t="n"/>
      <c r="X155" s="260" t="n"/>
      <c r="Y155" s="260" t="n"/>
      <c r="Z155" s="260" t="n"/>
      <c r="AA155" s="260" t="n"/>
    </row>
    <row r="156" ht="15.75" customHeight="1" s="168">
      <c r="B156" s="260" t="n"/>
      <c r="C156" s="260" t="n"/>
      <c r="D156" s="260" t="n"/>
      <c r="E156" s="260" t="n"/>
      <c r="F156" s="260" t="n"/>
      <c r="G156" s="260" t="n"/>
      <c r="H156" s="260" t="n"/>
      <c r="I156" s="260" t="n"/>
      <c r="J156" s="260" t="n"/>
      <c r="K156" s="260" t="n"/>
      <c r="L156" s="260" t="n"/>
      <c r="M156" s="260" t="n"/>
      <c r="N156" s="260" t="n"/>
      <c r="O156" s="260" t="n"/>
      <c r="P156" s="260" t="n"/>
      <c r="Q156" s="260" t="n"/>
      <c r="R156" s="260" t="n"/>
      <c r="S156" s="260" t="n"/>
      <c r="T156" s="260" t="n"/>
      <c r="U156" s="260" t="n"/>
      <c r="V156" s="260" t="n"/>
      <c r="W156" s="260" t="n"/>
      <c r="X156" s="260" t="n"/>
      <c r="Y156" s="260" t="n"/>
      <c r="Z156" s="260" t="n"/>
      <c r="AA156" s="260" t="n"/>
    </row>
    <row r="157" ht="15.75" customHeight="1" s="168">
      <c r="B157" s="260" t="n"/>
      <c r="C157" s="260" t="n"/>
      <c r="D157" s="260" t="n"/>
      <c r="E157" s="260" t="n"/>
      <c r="F157" s="260" t="n"/>
      <c r="G157" s="260" t="n"/>
      <c r="H157" s="260" t="n"/>
      <c r="I157" s="260" t="n"/>
      <c r="J157" s="260" t="n"/>
      <c r="K157" s="260" t="n"/>
      <c r="L157" s="260" t="n"/>
      <c r="M157" s="260" t="n"/>
      <c r="N157" s="260" t="n"/>
      <c r="O157" s="260" t="n"/>
      <c r="P157" s="260" t="n"/>
      <c r="Q157" s="260" t="n"/>
      <c r="R157" s="260" t="n"/>
      <c r="S157" s="260" t="n"/>
      <c r="T157" s="260" t="n"/>
      <c r="U157" s="260" t="n"/>
      <c r="V157" s="260" t="n"/>
      <c r="W157" s="260" t="n"/>
      <c r="X157" s="260" t="n"/>
      <c r="Y157" s="260" t="n"/>
      <c r="Z157" s="260" t="n"/>
      <c r="AA157" s="260" t="n"/>
    </row>
    <row r="158" ht="15.75" customHeight="1" s="168">
      <c r="B158" s="260" t="n"/>
      <c r="C158" s="260" t="n"/>
      <c r="D158" s="260" t="n"/>
      <c r="E158" s="260" t="n"/>
      <c r="F158" s="260" t="n"/>
      <c r="G158" s="260" t="n"/>
      <c r="H158" s="260" t="n"/>
      <c r="I158" s="260" t="n"/>
      <c r="J158" s="260" t="n"/>
      <c r="K158" s="260" t="n"/>
      <c r="L158" s="260" t="n"/>
      <c r="M158" s="260" t="n"/>
      <c r="N158" s="260" t="n"/>
      <c r="O158" s="260" t="n"/>
      <c r="P158" s="260" t="n"/>
      <c r="Q158" s="260" t="n"/>
      <c r="R158" s="260" t="n"/>
      <c r="S158" s="260" t="n"/>
      <c r="T158" s="260" t="n"/>
      <c r="U158" s="260" t="n"/>
      <c r="V158" s="260" t="n"/>
      <c r="W158" s="260" t="n"/>
      <c r="X158" s="260" t="n"/>
      <c r="Y158" s="260" t="n"/>
      <c r="Z158" s="260" t="n"/>
      <c r="AA158" s="260" t="n"/>
    </row>
    <row r="159" ht="15.75" customHeight="1" s="168">
      <c r="B159" s="260" t="n"/>
      <c r="C159" s="260" t="n"/>
      <c r="D159" s="260" t="n"/>
      <c r="E159" s="260" t="n"/>
      <c r="F159" s="260" t="n"/>
      <c r="G159" s="260" t="n"/>
      <c r="H159" s="260" t="n"/>
      <c r="I159" s="260" t="n"/>
      <c r="J159" s="260" t="n"/>
      <c r="K159" s="260" t="n"/>
      <c r="L159" s="260" t="n"/>
      <c r="M159" s="260" t="n"/>
      <c r="N159" s="260" t="n"/>
      <c r="O159" s="260" t="n"/>
      <c r="P159" s="260" t="n"/>
      <c r="Q159" s="260" t="n"/>
      <c r="R159" s="260" t="n"/>
      <c r="S159" s="260" t="n"/>
      <c r="T159" s="260" t="n"/>
      <c r="U159" s="260" t="n"/>
      <c r="V159" s="260" t="n"/>
      <c r="W159" s="260" t="n"/>
      <c r="X159" s="260" t="n"/>
      <c r="Y159" s="260" t="n"/>
      <c r="Z159" s="260" t="n"/>
      <c r="AA159" s="260" t="n"/>
    </row>
    <row r="160" ht="15.75" customHeight="1" s="168">
      <c r="B160" s="260" t="n"/>
      <c r="C160" s="260" t="n"/>
      <c r="D160" s="260" t="n"/>
      <c r="E160" s="260" t="n"/>
      <c r="F160" s="260" t="n"/>
      <c r="G160" s="260" t="n"/>
      <c r="H160" s="260" t="n"/>
      <c r="I160" s="260" t="n"/>
      <c r="J160" s="260" t="n"/>
      <c r="K160" s="260" t="n"/>
      <c r="L160" s="260" t="n"/>
      <c r="M160" s="260" t="n"/>
      <c r="N160" s="260" t="n"/>
      <c r="O160" s="260" t="n"/>
      <c r="P160" s="260" t="n"/>
      <c r="Q160" s="260" t="n"/>
      <c r="R160" s="260" t="n"/>
      <c r="S160" s="260" t="n"/>
      <c r="T160" s="260" t="n"/>
      <c r="U160" s="260" t="n"/>
      <c r="V160" s="260" t="n"/>
      <c r="W160" s="260" t="n"/>
      <c r="X160" s="260" t="n"/>
      <c r="Y160" s="260" t="n"/>
      <c r="Z160" s="260" t="n"/>
      <c r="AA160" s="260" t="n"/>
    </row>
    <row r="161" ht="15.75" customHeight="1" s="168">
      <c r="B161" s="260" t="n"/>
      <c r="C161" s="260" t="n"/>
      <c r="D161" s="260" t="n"/>
      <c r="E161" s="260" t="n"/>
      <c r="F161" s="260" t="n"/>
      <c r="G161" s="260" t="n"/>
      <c r="H161" s="260" t="n"/>
      <c r="I161" s="260" t="n"/>
      <c r="J161" s="260" t="n"/>
      <c r="K161" s="260" t="n"/>
      <c r="L161" s="260" t="n"/>
      <c r="M161" s="260" t="n"/>
      <c r="N161" s="260" t="n"/>
      <c r="O161" s="260" t="n"/>
      <c r="P161" s="260" t="n"/>
      <c r="Q161" s="260" t="n"/>
      <c r="R161" s="260" t="n"/>
      <c r="S161" s="260" t="n"/>
      <c r="T161" s="260" t="n"/>
      <c r="U161" s="260" t="n"/>
      <c r="V161" s="260" t="n"/>
      <c r="W161" s="260" t="n"/>
      <c r="X161" s="260" t="n"/>
      <c r="Y161" s="260" t="n"/>
      <c r="Z161" s="260" t="n"/>
      <c r="AA161" s="260" t="n"/>
    </row>
    <row r="162" ht="15.75" customHeight="1" s="168">
      <c r="B162" s="260" t="n"/>
      <c r="C162" s="260" t="n"/>
      <c r="D162" s="260" t="n"/>
      <c r="E162" s="260" t="n"/>
      <c r="F162" s="260" t="n"/>
      <c r="G162" s="260" t="n"/>
      <c r="H162" s="260" t="n"/>
      <c r="I162" s="260" t="n"/>
      <c r="J162" s="260" t="n"/>
      <c r="K162" s="260" t="n"/>
      <c r="L162" s="260" t="n"/>
      <c r="M162" s="260" t="n"/>
      <c r="N162" s="260" t="n"/>
      <c r="O162" s="260" t="n"/>
      <c r="P162" s="260" t="n"/>
      <c r="Q162" s="260" t="n"/>
      <c r="R162" s="260" t="n"/>
      <c r="S162" s="260" t="n"/>
      <c r="T162" s="260" t="n"/>
      <c r="U162" s="260" t="n"/>
      <c r="V162" s="260" t="n"/>
      <c r="W162" s="260" t="n"/>
      <c r="X162" s="260" t="n"/>
      <c r="Y162" s="260" t="n"/>
      <c r="Z162" s="260" t="n"/>
      <c r="AA162" s="260" t="n"/>
    </row>
    <row r="163" ht="15.75" customHeight="1" s="168">
      <c r="B163" s="260" t="n"/>
      <c r="C163" s="260" t="n"/>
      <c r="D163" s="260" t="n"/>
      <c r="E163" s="260" t="n"/>
      <c r="F163" s="260" t="n"/>
      <c r="G163" s="260" t="n"/>
      <c r="H163" s="260" t="n"/>
      <c r="I163" s="260" t="n"/>
      <c r="J163" s="260" t="n"/>
      <c r="K163" s="260" t="n"/>
      <c r="L163" s="260" t="n"/>
      <c r="M163" s="260" t="n"/>
      <c r="N163" s="260" t="n"/>
      <c r="O163" s="260" t="n"/>
      <c r="P163" s="260" t="n"/>
      <c r="Q163" s="260" t="n"/>
      <c r="R163" s="260" t="n"/>
      <c r="S163" s="260" t="n"/>
      <c r="T163" s="260" t="n"/>
      <c r="U163" s="260" t="n"/>
      <c r="V163" s="260" t="n"/>
      <c r="W163" s="260" t="n"/>
      <c r="X163" s="260" t="n"/>
      <c r="Y163" s="260" t="n"/>
      <c r="Z163" s="260" t="n"/>
      <c r="AA163" s="260" t="n"/>
    </row>
    <row r="164" ht="15.75" customHeight="1" s="168">
      <c r="B164" s="260" t="n"/>
      <c r="C164" s="260" t="n"/>
      <c r="D164" s="260" t="n"/>
      <c r="E164" s="260" t="n"/>
      <c r="F164" s="260" t="n"/>
      <c r="G164" s="260" t="n"/>
      <c r="H164" s="260" t="n"/>
      <c r="I164" s="260" t="n"/>
      <c r="J164" s="260" t="n"/>
      <c r="K164" s="260" t="n"/>
      <c r="L164" s="260" t="n"/>
      <c r="M164" s="260" t="n"/>
      <c r="N164" s="260" t="n"/>
      <c r="O164" s="260" t="n"/>
      <c r="P164" s="260" t="n"/>
      <c r="Q164" s="260" t="n"/>
      <c r="R164" s="260" t="n"/>
      <c r="S164" s="260" t="n"/>
      <c r="T164" s="260" t="n"/>
      <c r="U164" s="260" t="n"/>
      <c r="V164" s="260" t="n"/>
      <c r="W164" s="260" t="n"/>
      <c r="X164" s="260" t="n"/>
      <c r="Y164" s="260" t="n"/>
      <c r="Z164" s="260" t="n"/>
      <c r="AA164" s="260" t="n"/>
    </row>
    <row r="165" ht="15.75" customHeight="1" s="168">
      <c r="B165" s="260" t="n"/>
      <c r="C165" s="260" t="n"/>
      <c r="D165" s="260" t="n"/>
      <c r="E165" s="260" t="n"/>
      <c r="F165" s="260" t="n"/>
      <c r="G165" s="260" t="n"/>
      <c r="H165" s="260" t="n"/>
      <c r="I165" s="260" t="n"/>
      <c r="J165" s="260" t="n"/>
      <c r="K165" s="260" t="n"/>
      <c r="L165" s="260" t="n"/>
      <c r="M165" s="260" t="n"/>
      <c r="N165" s="260" t="n"/>
      <c r="O165" s="260" t="n"/>
      <c r="P165" s="260" t="n"/>
      <c r="Q165" s="260" t="n"/>
      <c r="R165" s="260" t="n"/>
      <c r="S165" s="260" t="n"/>
      <c r="T165" s="260" t="n"/>
      <c r="U165" s="260" t="n"/>
      <c r="V165" s="260" t="n"/>
      <c r="W165" s="260" t="n"/>
      <c r="X165" s="260" t="n"/>
      <c r="Y165" s="260" t="n"/>
      <c r="Z165" s="260" t="n"/>
      <c r="AA165" s="260" t="n"/>
    </row>
    <row r="166" ht="15.75" customHeight="1" s="168">
      <c r="B166" s="260" t="n"/>
      <c r="C166" s="260" t="n"/>
      <c r="D166" s="260" t="n"/>
      <c r="E166" s="260" t="n"/>
      <c r="F166" s="260" t="n"/>
      <c r="G166" s="260" t="n"/>
      <c r="H166" s="260" t="n"/>
      <c r="I166" s="260" t="n"/>
      <c r="J166" s="260" t="n"/>
      <c r="K166" s="260" t="n"/>
      <c r="L166" s="260" t="n"/>
      <c r="M166" s="260" t="n"/>
      <c r="N166" s="260" t="n"/>
      <c r="O166" s="260" t="n"/>
      <c r="P166" s="260" t="n"/>
      <c r="Q166" s="260" t="n"/>
      <c r="R166" s="260" t="n"/>
      <c r="S166" s="260" t="n"/>
      <c r="T166" s="260" t="n"/>
      <c r="U166" s="260" t="n"/>
      <c r="V166" s="260" t="n"/>
      <c r="W166" s="260" t="n"/>
      <c r="X166" s="260" t="n"/>
      <c r="Y166" s="260" t="n"/>
      <c r="Z166" s="260" t="n"/>
      <c r="AA166" s="260" t="n"/>
    </row>
    <row r="167" ht="15.75" customHeight="1" s="168">
      <c r="B167" s="260" t="n"/>
      <c r="C167" s="260" t="n"/>
      <c r="D167" s="260" t="n"/>
      <c r="E167" s="260" t="n"/>
      <c r="F167" s="260" t="n"/>
      <c r="G167" s="260" t="n"/>
      <c r="H167" s="260" t="n"/>
      <c r="I167" s="260" t="n"/>
      <c r="J167" s="260" t="n"/>
      <c r="K167" s="260" t="n"/>
      <c r="L167" s="260" t="n"/>
      <c r="M167" s="260" t="n"/>
      <c r="N167" s="260" t="n"/>
      <c r="O167" s="260" t="n"/>
      <c r="P167" s="260" t="n"/>
      <c r="Q167" s="260" t="n"/>
      <c r="R167" s="260" t="n"/>
      <c r="S167" s="260" t="n"/>
      <c r="T167" s="260" t="n"/>
      <c r="U167" s="260" t="n"/>
      <c r="V167" s="260" t="n"/>
      <c r="W167" s="260" t="n"/>
      <c r="X167" s="260" t="n"/>
      <c r="Y167" s="260" t="n"/>
      <c r="Z167" s="260" t="n"/>
      <c r="AA167" s="260" t="n"/>
    </row>
    <row r="168" ht="15.75" customHeight="1" s="168">
      <c r="B168" s="260" t="n"/>
      <c r="C168" s="260" t="n"/>
      <c r="D168" s="260" t="n"/>
      <c r="E168" s="260" t="n"/>
      <c r="F168" s="260" t="n"/>
      <c r="G168" s="260" t="n"/>
      <c r="H168" s="260" t="n"/>
      <c r="I168" s="260" t="n"/>
      <c r="J168" s="260" t="n"/>
      <c r="K168" s="260" t="n"/>
      <c r="L168" s="260" t="n"/>
      <c r="M168" s="260" t="n"/>
      <c r="N168" s="260" t="n"/>
      <c r="O168" s="260" t="n"/>
      <c r="P168" s="260" t="n"/>
      <c r="Q168" s="260" t="n"/>
      <c r="R168" s="260" t="n"/>
      <c r="S168" s="260" t="n"/>
      <c r="T168" s="260" t="n"/>
      <c r="U168" s="260" t="n"/>
      <c r="V168" s="260" t="n"/>
      <c r="W168" s="260" t="n"/>
      <c r="X168" s="260" t="n"/>
      <c r="Y168" s="260" t="n"/>
      <c r="Z168" s="260" t="n"/>
      <c r="AA168" s="260" t="n"/>
    </row>
    <row r="169" ht="15.75" customHeight="1" s="168">
      <c r="B169" s="260" t="n"/>
      <c r="C169" s="260" t="n"/>
      <c r="D169" s="260" t="n"/>
      <c r="E169" s="260" t="n"/>
      <c r="F169" s="260" t="n"/>
      <c r="G169" s="260" t="n"/>
      <c r="H169" s="260" t="n"/>
      <c r="I169" s="260" t="n"/>
      <c r="J169" s="260" t="n"/>
      <c r="K169" s="260" t="n"/>
      <c r="L169" s="260" t="n"/>
      <c r="M169" s="260" t="n"/>
      <c r="N169" s="260" t="n"/>
      <c r="O169" s="260" t="n"/>
      <c r="P169" s="260" t="n"/>
      <c r="Q169" s="260" t="n"/>
      <c r="R169" s="260" t="n"/>
      <c r="S169" s="260" t="n"/>
      <c r="T169" s="260" t="n"/>
      <c r="U169" s="260" t="n"/>
      <c r="V169" s="260" t="n"/>
      <c r="W169" s="260" t="n"/>
      <c r="X169" s="260" t="n"/>
      <c r="Y169" s="260" t="n"/>
      <c r="Z169" s="260" t="n"/>
      <c r="AA169" s="260" t="n"/>
    </row>
    <row r="170" ht="15.75" customHeight="1" s="168">
      <c r="B170" s="260" t="n"/>
      <c r="C170" s="260" t="n"/>
      <c r="D170" s="260" t="n"/>
      <c r="E170" s="260" t="n"/>
      <c r="F170" s="260" t="n"/>
      <c r="G170" s="260" t="n"/>
      <c r="H170" s="260" t="n"/>
      <c r="I170" s="260" t="n"/>
      <c r="J170" s="260" t="n"/>
      <c r="K170" s="260" t="n"/>
      <c r="L170" s="260" t="n"/>
      <c r="M170" s="260" t="n"/>
      <c r="N170" s="260" t="n"/>
      <c r="O170" s="260" t="n"/>
      <c r="P170" s="260" t="n"/>
      <c r="Q170" s="260" t="n"/>
      <c r="R170" s="260" t="n"/>
      <c r="S170" s="260" t="n"/>
      <c r="T170" s="260" t="n"/>
      <c r="U170" s="260" t="n"/>
      <c r="V170" s="260" t="n"/>
      <c r="W170" s="260" t="n"/>
      <c r="X170" s="260" t="n"/>
      <c r="Y170" s="260" t="n"/>
      <c r="Z170" s="260" t="n"/>
      <c r="AA170" s="260" t="n"/>
    </row>
    <row r="171" ht="15.75" customHeight="1" s="168">
      <c r="B171" s="260" t="n"/>
      <c r="C171" s="260" t="n"/>
      <c r="D171" s="260" t="n"/>
      <c r="E171" s="260" t="n"/>
      <c r="F171" s="260" t="n"/>
      <c r="G171" s="260" t="n"/>
      <c r="H171" s="260" t="n"/>
      <c r="I171" s="260" t="n"/>
      <c r="J171" s="260" t="n"/>
      <c r="K171" s="260" t="n"/>
      <c r="L171" s="260" t="n"/>
      <c r="M171" s="260" t="n"/>
      <c r="N171" s="260" t="n"/>
      <c r="O171" s="260" t="n"/>
      <c r="P171" s="260" t="n"/>
      <c r="Q171" s="260" t="n"/>
      <c r="R171" s="260" t="n"/>
      <c r="S171" s="260" t="n"/>
      <c r="T171" s="260" t="n"/>
      <c r="U171" s="260" t="n"/>
      <c r="V171" s="260" t="n"/>
      <c r="W171" s="260" t="n"/>
      <c r="X171" s="260" t="n"/>
      <c r="Y171" s="260" t="n"/>
      <c r="Z171" s="260" t="n"/>
      <c r="AA171" s="260" t="n"/>
    </row>
    <row r="172" ht="15.75" customHeight="1" s="168">
      <c r="B172" s="260" t="n"/>
      <c r="C172" s="260" t="n"/>
      <c r="D172" s="260" t="n"/>
      <c r="E172" s="260" t="n"/>
      <c r="F172" s="260" t="n"/>
      <c r="G172" s="260" t="n"/>
      <c r="H172" s="260" t="n"/>
      <c r="I172" s="260" t="n"/>
      <c r="J172" s="260" t="n"/>
      <c r="K172" s="260" t="n"/>
      <c r="L172" s="260" t="n"/>
      <c r="M172" s="260" t="n"/>
      <c r="N172" s="260" t="n"/>
      <c r="O172" s="260" t="n"/>
      <c r="P172" s="260" t="n"/>
      <c r="Q172" s="260" t="n"/>
      <c r="R172" s="260" t="n"/>
      <c r="S172" s="260" t="n"/>
      <c r="T172" s="260" t="n"/>
      <c r="U172" s="260" t="n"/>
      <c r="V172" s="260" t="n"/>
      <c r="W172" s="260" t="n"/>
      <c r="X172" s="260" t="n"/>
      <c r="Y172" s="260" t="n"/>
      <c r="Z172" s="260" t="n"/>
      <c r="AA172" s="260" t="n"/>
    </row>
    <row r="173" ht="15.75" customHeight="1" s="168">
      <c r="B173" s="260" t="n"/>
      <c r="C173" s="260" t="n"/>
      <c r="D173" s="260" t="n"/>
      <c r="E173" s="260" t="n"/>
      <c r="F173" s="260" t="n"/>
      <c r="G173" s="260" t="n"/>
      <c r="H173" s="260" t="n"/>
      <c r="I173" s="260" t="n"/>
      <c r="J173" s="260" t="n"/>
      <c r="K173" s="260" t="n"/>
      <c r="L173" s="260" t="n"/>
      <c r="M173" s="260" t="n"/>
      <c r="N173" s="260" t="n"/>
      <c r="O173" s="260" t="n"/>
      <c r="P173" s="260" t="n"/>
      <c r="Q173" s="260" t="n"/>
      <c r="R173" s="260" t="n"/>
      <c r="S173" s="260" t="n"/>
      <c r="T173" s="260" t="n"/>
      <c r="U173" s="260" t="n"/>
      <c r="V173" s="260" t="n"/>
      <c r="W173" s="260" t="n"/>
      <c r="X173" s="260" t="n"/>
      <c r="Y173" s="260" t="n"/>
      <c r="Z173" s="260" t="n"/>
      <c r="AA173" s="260" t="n"/>
    </row>
    <row r="174" ht="15.75" customHeight="1" s="168">
      <c r="B174" s="260" t="n"/>
      <c r="C174" s="260" t="n"/>
      <c r="D174" s="260" t="n"/>
      <c r="E174" s="260" t="n"/>
      <c r="F174" s="260" t="n"/>
      <c r="G174" s="260" t="n"/>
      <c r="H174" s="260" t="n"/>
      <c r="I174" s="260" t="n"/>
      <c r="J174" s="260" t="n"/>
      <c r="K174" s="260" t="n"/>
      <c r="L174" s="260" t="n"/>
      <c r="M174" s="260" t="n"/>
      <c r="N174" s="260" t="n"/>
      <c r="O174" s="260" t="n"/>
      <c r="P174" s="260" t="n"/>
      <c r="Q174" s="260" t="n"/>
      <c r="R174" s="260" t="n"/>
      <c r="S174" s="260" t="n"/>
      <c r="T174" s="260" t="n"/>
      <c r="U174" s="260" t="n"/>
      <c r="V174" s="260" t="n"/>
      <c r="W174" s="260" t="n"/>
      <c r="X174" s="260" t="n"/>
      <c r="Y174" s="260" t="n"/>
      <c r="Z174" s="260" t="n"/>
      <c r="AA174" s="260" t="n"/>
    </row>
    <row r="175" ht="15.75" customHeight="1" s="168">
      <c r="B175" s="260" t="n"/>
      <c r="C175" s="260" t="n"/>
      <c r="D175" s="260" t="n"/>
      <c r="E175" s="260" t="n"/>
      <c r="F175" s="260" t="n"/>
      <c r="G175" s="260" t="n"/>
      <c r="H175" s="260" t="n"/>
      <c r="I175" s="260" t="n"/>
      <c r="J175" s="260" t="n"/>
      <c r="K175" s="260" t="n"/>
      <c r="L175" s="260" t="n"/>
      <c r="M175" s="260" t="n"/>
      <c r="N175" s="260" t="n"/>
      <c r="O175" s="260" t="n"/>
      <c r="P175" s="260" t="n"/>
      <c r="Q175" s="260" t="n"/>
      <c r="R175" s="260" t="n"/>
      <c r="S175" s="260" t="n"/>
      <c r="T175" s="260" t="n"/>
      <c r="U175" s="260" t="n"/>
      <c r="V175" s="260" t="n"/>
      <c r="W175" s="260" t="n"/>
      <c r="X175" s="260" t="n"/>
      <c r="Y175" s="260" t="n"/>
      <c r="Z175" s="260" t="n"/>
      <c r="AA175" s="260" t="n"/>
    </row>
    <row r="176" ht="15.75" customHeight="1" s="168">
      <c r="B176" s="260" t="n"/>
      <c r="C176" s="260" t="n"/>
      <c r="D176" s="260" t="n"/>
      <c r="E176" s="260" t="n"/>
      <c r="F176" s="260" t="n"/>
      <c r="G176" s="260" t="n"/>
      <c r="H176" s="260" t="n"/>
      <c r="I176" s="260" t="n"/>
      <c r="J176" s="260" t="n"/>
      <c r="K176" s="260" t="n"/>
      <c r="L176" s="260" t="n"/>
      <c r="M176" s="260" t="n"/>
      <c r="N176" s="260" t="n"/>
      <c r="O176" s="260" t="n"/>
      <c r="P176" s="260" t="n"/>
      <c r="Q176" s="260" t="n"/>
      <c r="R176" s="260" t="n"/>
      <c r="S176" s="260" t="n"/>
      <c r="T176" s="260" t="n"/>
      <c r="U176" s="260" t="n"/>
      <c r="V176" s="260" t="n"/>
      <c r="W176" s="260" t="n"/>
      <c r="X176" s="260" t="n"/>
      <c r="Y176" s="260" t="n"/>
      <c r="Z176" s="260" t="n"/>
      <c r="AA176" s="260" t="n"/>
    </row>
    <row r="177" ht="15.75" customHeight="1" s="168">
      <c r="B177" s="260" t="n"/>
      <c r="C177" s="260" t="n"/>
      <c r="D177" s="260" t="n"/>
      <c r="E177" s="260" t="n"/>
      <c r="F177" s="260" t="n"/>
      <c r="G177" s="260" t="n"/>
      <c r="H177" s="260" t="n"/>
      <c r="I177" s="260" t="n"/>
      <c r="J177" s="260" t="n"/>
      <c r="K177" s="260" t="n"/>
      <c r="L177" s="260" t="n"/>
      <c r="M177" s="260" t="n"/>
      <c r="N177" s="260" t="n"/>
      <c r="O177" s="260" t="n"/>
      <c r="P177" s="260" t="n"/>
      <c r="Q177" s="260" t="n"/>
      <c r="R177" s="260" t="n"/>
      <c r="S177" s="260" t="n"/>
      <c r="T177" s="260" t="n"/>
      <c r="U177" s="260" t="n"/>
      <c r="V177" s="260" t="n"/>
      <c r="W177" s="260" t="n"/>
      <c r="X177" s="260" t="n"/>
      <c r="Y177" s="260" t="n"/>
      <c r="Z177" s="260" t="n"/>
      <c r="AA177" s="260" t="n"/>
    </row>
    <row r="178" ht="15.75" customHeight="1" s="168">
      <c r="B178" s="260" t="n"/>
      <c r="C178" s="260" t="n"/>
      <c r="D178" s="260" t="n"/>
      <c r="E178" s="260" t="n"/>
      <c r="F178" s="260" t="n"/>
      <c r="G178" s="260" t="n"/>
      <c r="H178" s="260" t="n"/>
      <c r="I178" s="260" t="n"/>
      <c r="J178" s="260" t="n"/>
      <c r="K178" s="260" t="n"/>
      <c r="L178" s="260" t="n"/>
      <c r="M178" s="260" t="n"/>
      <c r="N178" s="260" t="n"/>
      <c r="O178" s="260" t="n"/>
      <c r="P178" s="260" t="n"/>
      <c r="Q178" s="260" t="n"/>
      <c r="R178" s="260" t="n"/>
      <c r="S178" s="260" t="n"/>
      <c r="T178" s="260" t="n"/>
      <c r="U178" s="260" t="n"/>
      <c r="V178" s="260" t="n"/>
      <c r="W178" s="260" t="n"/>
      <c r="X178" s="260" t="n"/>
      <c r="Y178" s="260" t="n"/>
      <c r="Z178" s="260" t="n"/>
      <c r="AA178" s="260" t="n"/>
    </row>
    <row r="179" ht="15.75" customHeight="1" s="168">
      <c r="B179" s="260" t="n"/>
      <c r="C179" s="260" t="n"/>
      <c r="D179" s="260" t="n"/>
      <c r="E179" s="260" t="n"/>
      <c r="F179" s="260" t="n"/>
      <c r="G179" s="260" t="n"/>
      <c r="H179" s="260" t="n"/>
      <c r="I179" s="260" t="n"/>
      <c r="J179" s="260" t="n"/>
      <c r="K179" s="260" t="n"/>
      <c r="L179" s="260" t="n"/>
      <c r="M179" s="260" t="n"/>
      <c r="N179" s="260" t="n"/>
      <c r="O179" s="260" t="n"/>
      <c r="P179" s="260" t="n"/>
      <c r="Q179" s="260" t="n"/>
      <c r="R179" s="260" t="n"/>
      <c r="S179" s="260" t="n"/>
      <c r="T179" s="260" t="n"/>
      <c r="U179" s="260" t="n"/>
      <c r="V179" s="260" t="n"/>
      <c r="W179" s="260" t="n"/>
      <c r="X179" s="260" t="n"/>
      <c r="Y179" s="260" t="n"/>
      <c r="Z179" s="260" t="n"/>
      <c r="AA179" s="260" t="n"/>
    </row>
    <row r="180" ht="15.75" customHeight="1" s="168">
      <c r="B180" s="260" t="n"/>
      <c r="C180" s="260" t="n"/>
      <c r="D180" s="260" t="n"/>
      <c r="E180" s="260" t="n"/>
      <c r="F180" s="260" t="n"/>
      <c r="G180" s="260" t="n"/>
      <c r="H180" s="260" t="n"/>
      <c r="I180" s="260" t="n"/>
      <c r="J180" s="260" t="n"/>
      <c r="K180" s="260" t="n"/>
      <c r="L180" s="260" t="n"/>
      <c r="M180" s="260" t="n"/>
      <c r="N180" s="260" t="n"/>
      <c r="O180" s="260" t="n"/>
      <c r="P180" s="260" t="n"/>
      <c r="Q180" s="260" t="n"/>
      <c r="R180" s="260" t="n"/>
      <c r="S180" s="260" t="n"/>
      <c r="T180" s="260" t="n"/>
      <c r="U180" s="260" t="n"/>
      <c r="V180" s="260" t="n"/>
      <c r="W180" s="260" t="n"/>
      <c r="X180" s="260" t="n"/>
      <c r="Y180" s="260" t="n"/>
      <c r="Z180" s="260" t="n"/>
      <c r="AA180" s="260" t="n"/>
    </row>
    <row r="181" ht="15.75" customHeight="1" s="168">
      <c r="B181" s="260" t="n"/>
      <c r="C181" s="260" t="n"/>
      <c r="D181" s="260" t="n"/>
      <c r="E181" s="260" t="n"/>
      <c r="F181" s="260" t="n"/>
      <c r="G181" s="260" t="n"/>
      <c r="H181" s="260" t="n"/>
      <c r="I181" s="260" t="n"/>
      <c r="J181" s="260" t="n"/>
      <c r="K181" s="260" t="n"/>
      <c r="L181" s="260" t="n"/>
      <c r="M181" s="260" t="n"/>
      <c r="N181" s="260" t="n"/>
      <c r="O181" s="260" t="n"/>
      <c r="P181" s="260" t="n"/>
      <c r="Q181" s="260" t="n"/>
      <c r="R181" s="260" t="n"/>
      <c r="S181" s="260" t="n"/>
      <c r="T181" s="260" t="n"/>
      <c r="U181" s="260" t="n"/>
      <c r="V181" s="260" t="n"/>
      <c r="W181" s="260" t="n"/>
      <c r="X181" s="260" t="n"/>
      <c r="Y181" s="260" t="n"/>
      <c r="Z181" s="260" t="n"/>
      <c r="AA181" s="260" t="n"/>
    </row>
    <row r="182" ht="15.75" customHeight="1" s="168">
      <c r="B182" s="260" t="n"/>
      <c r="C182" s="260" t="n"/>
      <c r="D182" s="260" t="n"/>
      <c r="E182" s="260" t="n"/>
      <c r="F182" s="260" t="n"/>
      <c r="G182" s="260" t="n"/>
      <c r="H182" s="260" t="n"/>
      <c r="I182" s="260" t="n"/>
      <c r="J182" s="260" t="n"/>
      <c r="K182" s="260" t="n"/>
      <c r="L182" s="260" t="n"/>
      <c r="M182" s="260" t="n"/>
      <c r="N182" s="260" t="n"/>
      <c r="O182" s="260" t="n"/>
      <c r="P182" s="260" t="n"/>
      <c r="Q182" s="260" t="n"/>
      <c r="R182" s="260" t="n"/>
      <c r="S182" s="260" t="n"/>
      <c r="T182" s="260" t="n"/>
      <c r="U182" s="260" t="n"/>
      <c r="V182" s="260" t="n"/>
      <c r="W182" s="260" t="n"/>
      <c r="X182" s="260" t="n"/>
      <c r="Y182" s="260" t="n"/>
      <c r="Z182" s="260" t="n"/>
      <c r="AA182" s="260" t="n"/>
    </row>
    <row r="183" ht="15.75" customHeight="1" s="168">
      <c r="B183" s="260" t="n"/>
      <c r="C183" s="260" t="n"/>
      <c r="D183" s="260" t="n"/>
      <c r="E183" s="260" t="n"/>
      <c r="F183" s="260" t="n"/>
      <c r="G183" s="260" t="n"/>
      <c r="H183" s="260" t="n"/>
      <c r="I183" s="260" t="n"/>
      <c r="J183" s="260" t="n"/>
      <c r="K183" s="260" t="n"/>
      <c r="L183" s="260" t="n"/>
      <c r="M183" s="260" t="n"/>
      <c r="N183" s="260" t="n"/>
      <c r="O183" s="260" t="n"/>
      <c r="P183" s="260" t="n"/>
      <c r="Q183" s="260" t="n"/>
      <c r="R183" s="260" t="n"/>
      <c r="S183" s="260" t="n"/>
      <c r="T183" s="260" t="n"/>
      <c r="U183" s="260" t="n"/>
      <c r="V183" s="260" t="n"/>
      <c r="W183" s="260" t="n"/>
      <c r="X183" s="260" t="n"/>
      <c r="Y183" s="260" t="n"/>
      <c r="Z183" s="260" t="n"/>
      <c r="AA183" s="260" t="n"/>
    </row>
    <row r="184" ht="15.75" customHeight="1" s="168">
      <c r="B184" s="260" t="n"/>
      <c r="C184" s="260" t="n"/>
      <c r="D184" s="260" t="n"/>
      <c r="E184" s="260" t="n"/>
      <c r="F184" s="260" t="n"/>
      <c r="G184" s="260" t="n"/>
      <c r="H184" s="260" t="n"/>
      <c r="I184" s="260" t="n"/>
      <c r="J184" s="260" t="n"/>
      <c r="K184" s="260" t="n"/>
      <c r="L184" s="260" t="n"/>
      <c r="M184" s="260" t="n"/>
      <c r="N184" s="260" t="n"/>
      <c r="O184" s="260" t="n"/>
      <c r="P184" s="260" t="n"/>
      <c r="Q184" s="260" t="n"/>
      <c r="R184" s="260" t="n"/>
      <c r="S184" s="260" t="n"/>
      <c r="T184" s="260" t="n"/>
      <c r="U184" s="260" t="n"/>
      <c r="V184" s="260" t="n"/>
      <c r="W184" s="260" t="n"/>
      <c r="X184" s="260" t="n"/>
      <c r="Y184" s="260" t="n"/>
      <c r="Z184" s="260" t="n"/>
      <c r="AA184" s="260" t="n"/>
    </row>
    <row r="185" ht="15.75" customHeight="1" s="168">
      <c r="B185" s="260" t="n"/>
      <c r="C185" s="260" t="n"/>
      <c r="D185" s="260" t="n"/>
      <c r="E185" s="260" t="n"/>
      <c r="F185" s="260" t="n"/>
      <c r="G185" s="260" t="n"/>
      <c r="H185" s="260" t="n"/>
      <c r="I185" s="260" t="n"/>
      <c r="J185" s="260" t="n"/>
      <c r="K185" s="260" t="n"/>
      <c r="L185" s="260" t="n"/>
      <c r="M185" s="260" t="n"/>
      <c r="N185" s="260" t="n"/>
      <c r="O185" s="260" t="n"/>
      <c r="P185" s="260" t="n"/>
      <c r="Q185" s="260" t="n"/>
      <c r="R185" s="260" t="n"/>
      <c r="S185" s="260" t="n"/>
      <c r="T185" s="260" t="n"/>
      <c r="U185" s="260" t="n"/>
      <c r="V185" s="260" t="n"/>
      <c r="W185" s="260" t="n"/>
      <c r="X185" s="260" t="n"/>
      <c r="Y185" s="260" t="n"/>
      <c r="Z185" s="260" t="n"/>
      <c r="AA185" s="260" t="n"/>
    </row>
    <row r="186" ht="15.75" customHeight="1" s="168">
      <c r="B186" s="260" t="n"/>
      <c r="C186" s="260" t="n"/>
      <c r="D186" s="260" t="n"/>
      <c r="E186" s="260" t="n"/>
      <c r="F186" s="260" t="n"/>
      <c r="G186" s="260" t="n"/>
      <c r="H186" s="260" t="n"/>
      <c r="I186" s="260" t="n"/>
      <c r="J186" s="260" t="n"/>
      <c r="K186" s="260" t="n"/>
      <c r="L186" s="260" t="n"/>
      <c r="M186" s="260" t="n"/>
      <c r="N186" s="260" t="n"/>
      <c r="O186" s="260" t="n"/>
      <c r="P186" s="260" t="n"/>
      <c r="Q186" s="260" t="n"/>
      <c r="R186" s="260" t="n"/>
      <c r="S186" s="260" t="n"/>
      <c r="T186" s="260" t="n"/>
      <c r="U186" s="260" t="n"/>
      <c r="V186" s="260" t="n"/>
      <c r="W186" s="260" t="n"/>
      <c r="X186" s="260" t="n"/>
      <c r="Y186" s="260" t="n"/>
      <c r="Z186" s="260" t="n"/>
      <c r="AA186" s="260" t="n"/>
    </row>
    <row r="187" ht="15.75" customHeight="1" s="168">
      <c r="B187" s="260" t="n"/>
      <c r="C187" s="260" t="n"/>
      <c r="D187" s="260" t="n"/>
      <c r="E187" s="260" t="n"/>
      <c r="F187" s="260" t="n"/>
      <c r="G187" s="260" t="n"/>
      <c r="H187" s="260" t="n"/>
      <c r="I187" s="260" t="n"/>
      <c r="J187" s="260" t="n"/>
      <c r="K187" s="260" t="n"/>
      <c r="L187" s="260" t="n"/>
      <c r="M187" s="260" t="n"/>
      <c r="N187" s="260" t="n"/>
      <c r="O187" s="260" t="n"/>
      <c r="P187" s="260" t="n"/>
      <c r="Q187" s="260" t="n"/>
      <c r="R187" s="260" t="n"/>
      <c r="S187" s="260" t="n"/>
      <c r="T187" s="260" t="n"/>
      <c r="U187" s="260" t="n"/>
      <c r="V187" s="260" t="n"/>
      <c r="W187" s="260" t="n"/>
      <c r="X187" s="260" t="n"/>
      <c r="Y187" s="260" t="n"/>
      <c r="Z187" s="260" t="n"/>
      <c r="AA187" s="260" t="n"/>
    </row>
    <row r="188" ht="15.75" customHeight="1" s="168">
      <c r="B188" s="260" t="n"/>
      <c r="C188" s="260" t="n"/>
      <c r="D188" s="260" t="n"/>
      <c r="E188" s="260" t="n"/>
      <c r="F188" s="260" t="n"/>
      <c r="G188" s="260" t="n"/>
      <c r="H188" s="260" t="n"/>
      <c r="I188" s="260" t="n"/>
      <c r="J188" s="260" t="n"/>
      <c r="K188" s="260" t="n"/>
      <c r="L188" s="260" t="n"/>
      <c r="M188" s="260" t="n"/>
      <c r="N188" s="260" t="n"/>
      <c r="O188" s="260" t="n"/>
      <c r="P188" s="260" t="n"/>
      <c r="Q188" s="260" t="n"/>
      <c r="R188" s="260" t="n"/>
      <c r="S188" s="260" t="n"/>
      <c r="T188" s="260" t="n"/>
      <c r="U188" s="260" t="n"/>
      <c r="V188" s="260" t="n"/>
      <c r="W188" s="260" t="n"/>
      <c r="X188" s="260" t="n"/>
      <c r="Y188" s="260" t="n"/>
      <c r="Z188" s="260" t="n"/>
      <c r="AA188" s="260" t="n"/>
    </row>
    <row r="189" ht="15.75" customHeight="1" s="168">
      <c r="B189" s="260" t="n"/>
      <c r="C189" s="260" t="n"/>
      <c r="D189" s="260" t="n"/>
      <c r="E189" s="260" t="n"/>
      <c r="F189" s="260" t="n"/>
      <c r="G189" s="260" t="n"/>
      <c r="H189" s="260" t="n"/>
      <c r="I189" s="260" t="n"/>
      <c r="J189" s="260" t="n"/>
      <c r="K189" s="260" t="n"/>
      <c r="L189" s="260" t="n"/>
      <c r="M189" s="260" t="n"/>
      <c r="N189" s="260" t="n"/>
      <c r="O189" s="260" t="n"/>
      <c r="P189" s="260" t="n"/>
      <c r="Q189" s="260" t="n"/>
      <c r="R189" s="260" t="n"/>
      <c r="S189" s="260" t="n"/>
      <c r="T189" s="260" t="n"/>
      <c r="U189" s="260" t="n"/>
      <c r="V189" s="260" t="n"/>
      <c r="W189" s="260" t="n"/>
      <c r="X189" s="260" t="n"/>
      <c r="Y189" s="260" t="n"/>
      <c r="Z189" s="260" t="n"/>
      <c r="AA189" s="260" t="n"/>
    </row>
    <row r="190" ht="15.75" customHeight="1" s="168">
      <c r="B190" s="260" t="n"/>
      <c r="C190" s="260" t="n"/>
      <c r="D190" s="260" t="n"/>
      <c r="E190" s="260" t="n"/>
      <c r="F190" s="260" t="n"/>
      <c r="G190" s="260" t="n"/>
      <c r="H190" s="260" t="n"/>
      <c r="I190" s="260" t="n"/>
      <c r="J190" s="260" t="n"/>
      <c r="K190" s="260" t="n"/>
      <c r="L190" s="260" t="n"/>
      <c r="M190" s="260" t="n"/>
      <c r="N190" s="260" t="n"/>
      <c r="O190" s="260" t="n"/>
      <c r="P190" s="260" t="n"/>
      <c r="Q190" s="260" t="n"/>
      <c r="R190" s="260" t="n"/>
      <c r="S190" s="260" t="n"/>
      <c r="T190" s="260" t="n"/>
      <c r="U190" s="260" t="n"/>
      <c r="V190" s="260" t="n"/>
      <c r="W190" s="260" t="n"/>
      <c r="X190" s="260" t="n"/>
      <c r="Y190" s="260" t="n"/>
      <c r="Z190" s="260" t="n"/>
      <c r="AA190" s="260" t="n"/>
    </row>
    <row r="191" ht="15.75" customHeight="1" s="168">
      <c r="B191" s="260" t="n"/>
      <c r="C191" s="260" t="n"/>
      <c r="D191" s="260" t="n"/>
      <c r="E191" s="260" t="n"/>
      <c r="F191" s="260" t="n"/>
      <c r="G191" s="260" t="n"/>
      <c r="H191" s="260" t="n"/>
      <c r="I191" s="260" t="n"/>
      <c r="J191" s="260" t="n"/>
      <c r="K191" s="260" t="n"/>
      <c r="L191" s="260" t="n"/>
      <c r="M191" s="260" t="n"/>
      <c r="N191" s="260" t="n"/>
      <c r="O191" s="260" t="n"/>
      <c r="P191" s="260" t="n"/>
      <c r="Q191" s="260" t="n"/>
      <c r="R191" s="260" t="n"/>
      <c r="S191" s="260" t="n"/>
      <c r="T191" s="260" t="n"/>
      <c r="U191" s="260" t="n"/>
      <c r="V191" s="260" t="n"/>
      <c r="W191" s="260" t="n"/>
      <c r="X191" s="260" t="n"/>
      <c r="Y191" s="260" t="n"/>
      <c r="Z191" s="260" t="n"/>
      <c r="AA191" s="260" t="n"/>
    </row>
    <row r="192" ht="15.75" customHeight="1" s="168">
      <c r="B192" s="260" t="n"/>
      <c r="C192" s="260" t="n"/>
      <c r="D192" s="260" t="n"/>
      <c r="E192" s="260" t="n"/>
      <c r="F192" s="260" t="n"/>
      <c r="G192" s="260" t="n"/>
      <c r="H192" s="260" t="n"/>
      <c r="I192" s="260" t="n"/>
      <c r="J192" s="260" t="n"/>
      <c r="K192" s="260" t="n"/>
      <c r="L192" s="260" t="n"/>
      <c r="M192" s="260" t="n"/>
      <c r="N192" s="260" t="n"/>
      <c r="O192" s="260" t="n"/>
      <c r="P192" s="260" t="n"/>
      <c r="Q192" s="260" t="n"/>
      <c r="R192" s="260" t="n"/>
      <c r="S192" s="260" t="n"/>
      <c r="T192" s="260" t="n"/>
      <c r="U192" s="260" t="n"/>
      <c r="V192" s="260" t="n"/>
      <c r="W192" s="260" t="n"/>
      <c r="X192" s="260" t="n"/>
      <c r="Y192" s="260" t="n"/>
      <c r="Z192" s="260" t="n"/>
      <c r="AA192" s="260" t="n"/>
    </row>
    <row r="193" ht="15.75" customHeight="1" s="168">
      <c r="B193" s="260" t="n"/>
      <c r="C193" s="260" t="n"/>
      <c r="D193" s="260" t="n"/>
      <c r="E193" s="260" t="n"/>
      <c r="F193" s="260" t="n"/>
      <c r="G193" s="260" t="n"/>
      <c r="H193" s="260" t="n"/>
      <c r="I193" s="260" t="n"/>
      <c r="J193" s="260" t="n"/>
      <c r="K193" s="260" t="n"/>
      <c r="L193" s="260" t="n"/>
      <c r="M193" s="260" t="n"/>
      <c r="N193" s="260" t="n"/>
      <c r="O193" s="260" t="n"/>
      <c r="P193" s="260" t="n"/>
      <c r="Q193" s="260" t="n"/>
      <c r="R193" s="260" t="n"/>
      <c r="S193" s="260" t="n"/>
      <c r="T193" s="260" t="n"/>
      <c r="U193" s="260" t="n"/>
      <c r="V193" s="260" t="n"/>
      <c r="W193" s="260" t="n"/>
      <c r="X193" s="260" t="n"/>
      <c r="Y193" s="260" t="n"/>
      <c r="Z193" s="260" t="n"/>
      <c r="AA193" s="260" t="n"/>
    </row>
    <row r="194" ht="15.75" customHeight="1" s="168">
      <c r="B194" s="260" t="n"/>
      <c r="C194" s="260" t="n"/>
      <c r="D194" s="260" t="n"/>
      <c r="E194" s="260" t="n"/>
      <c r="F194" s="260" t="n"/>
      <c r="G194" s="260" t="n"/>
      <c r="H194" s="260" t="n"/>
      <c r="I194" s="260" t="n"/>
      <c r="J194" s="260" t="n"/>
      <c r="K194" s="260" t="n"/>
      <c r="L194" s="260" t="n"/>
      <c r="M194" s="260" t="n"/>
      <c r="N194" s="260" t="n"/>
      <c r="O194" s="260" t="n"/>
      <c r="P194" s="260" t="n"/>
      <c r="Q194" s="260" t="n"/>
      <c r="R194" s="260" t="n"/>
      <c r="S194" s="260" t="n"/>
      <c r="T194" s="260" t="n"/>
      <c r="U194" s="260" t="n"/>
      <c r="V194" s="260" t="n"/>
      <c r="W194" s="260" t="n"/>
      <c r="X194" s="260" t="n"/>
      <c r="Y194" s="260" t="n"/>
      <c r="Z194" s="260" t="n"/>
      <c r="AA194" s="260" t="n"/>
    </row>
    <row r="195" ht="15.75" customHeight="1" s="168">
      <c r="B195" s="260" t="n"/>
      <c r="C195" s="260" t="n"/>
      <c r="D195" s="260" t="n"/>
      <c r="E195" s="260" t="n"/>
      <c r="F195" s="260" t="n"/>
      <c r="G195" s="260" t="n"/>
      <c r="H195" s="260" t="n"/>
      <c r="I195" s="260" t="n"/>
      <c r="J195" s="260" t="n"/>
      <c r="K195" s="260" t="n"/>
      <c r="L195" s="260" t="n"/>
      <c r="M195" s="260" t="n"/>
      <c r="N195" s="260" t="n"/>
      <c r="O195" s="260" t="n"/>
      <c r="P195" s="260" t="n"/>
      <c r="Q195" s="260" t="n"/>
      <c r="R195" s="260" t="n"/>
      <c r="S195" s="260" t="n"/>
      <c r="T195" s="260" t="n"/>
      <c r="U195" s="260" t="n"/>
      <c r="V195" s="260" t="n"/>
      <c r="W195" s="260" t="n"/>
      <c r="X195" s="260" t="n"/>
      <c r="Y195" s="260" t="n"/>
      <c r="Z195" s="260" t="n"/>
      <c r="AA195" s="260" t="n"/>
    </row>
    <row r="196" ht="15.75" customHeight="1" s="168">
      <c r="B196" s="260" t="n"/>
      <c r="C196" s="260" t="n"/>
      <c r="D196" s="260" t="n"/>
      <c r="E196" s="260" t="n"/>
      <c r="F196" s="260" t="n"/>
      <c r="G196" s="260" t="n"/>
      <c r="H196" s="260" t="n"/>
      <c r="I196" s="260" t="n"/>
      <c r="J196" s="260" t="n"/>
      <c r="K196" s="260" t="n"/>
      <c r="L196" s="260" t="n"/>
      <c r="M196" s="260" t="n"/>
      <c r="N196" s="260" t="n"/>
      <c r="O196" s="260" t="n"/>
      <c r="P196" s="260" t="n"/>
      <c r="Q196" s="260" t="n"/>
      <c r="R196" s="260" t="n"/>
      <c r="S196" s="260" t="n"/>
      <c r="T196" s="260" t="n"/>
      <c r="U196" s="260" t="n"/>
      <c r="V196" s="260" t="n"/>
      <c r="W196" s="260" t="n"/>
      <c r="X196" s="260" t="n"/>
      <c r="Y196" s="260" t="n"/>
      <c r="Z196" s="260" t="n"/>
      <c r="AA196" s="260" t="n"/>
    </row>
    <row r="197" ht="15.75" customHeight="1" s="168">
      <c r="B197" s="260" t="n"/>
      <c r="C197" s="260" t="n"/>
      <c r="D197" s="260" t="n"/>
      <c r="E197" s="260" t="n"/>
      <c r="F197" s="260" t="n"/>
      <c r="G197" s="260" t="n"/>
      <c r="H197" s="260" t="n"/>
      <c r="I197" s="260" t="n"/>
      <c r="J197" s="260" t="n"/>
      <c r="K197" s="260" t="n"/>
      <c r="L197" s="260" t="n"/>
      <c r="M197" s="260" t="n"/>
      <c r="N197" s="260" t="n"/>
      <c r="O197" s="260" t="n"/>
      <c r="P197" s="260" t="n"/>
      <c r="Q197" s="260" t="n"/>
      <c r="R197" s="260" t="n"/>
      <c r="S197" s="260" t="n"/>
      <c r="T197" s="260" t="n"/>
      <c r="U197" s="260" t="n"/>
      <c r="V197" s="260" t="n"/>
      <c r="W197" s="260" t="n"/>
      <c r="X197" s="260" t="n"/>
      <c r="Y197" s="260" t="n"/>
      <c r="Z197" s="260" t="n"/>
      <c r="AA197" s="260" t="n"/>
    </row>
    <row r="198" ht="15.75" customHeight="1" s="168">
      <c r="B198" s="260" t="n"/>
      <c r="C198" s="260" t="n"/>
      <c r="D198" s="260" t="n"/>
      <c r="E198" s="260" t="n"/>
      <c r="F198" s="260" t="n"/>
      <c r="G198" s="260" t="n"/>
      <c r="H198" s="260" t="n"/>
      <c r="I198" s="260" t="n"/>
      <c r="J198" s="260" t="n"/>
      <c r="K198" s="260" t="n"/>
      <c r="L198" s="260" t="n"/>
      <c r="M198" s="260" t="n"/>
      <c r="N198" s="260" t="n"/>
      <c r="O198" s="260" t="n"/>
      <c r="P198" s="260" t="n"/>
      <c r="Q198" s="260" t="n"/>
      <c r="R198" s="260" t="n"/>
      <c r="S198" s="260" t="n"/>
      <c r="T198" s="260" t="n"/>
      <c r="U198" s="260" t="n"/>
      <c r="V198" s="260" t="n"/>
      <c r="W198" s="260" t="n"/>
      <c r="X198" s="260" t="n"/>
      <c r="Y198" s="260" t="n"/>
      <c r="Z198" s="260" t="n"/>
      <c r="AA198" s="260" t="n"/>
    </row>
    <row r="199" ht="15.75" customHeight="1" s="168">
      <c r="B199" s="260" t="n"/>
      <c r="C199" s="260" t="n"/>
      <c r="D199" s="260" t="n"/>
      <c r="E199" s="260" t="n"/>
      <c r="F199" s="260" t="n"/>
      <c r="G199" s="260" t="n"/>
      <c r="H199" s="260" t="n"/>
      <c r="I199" s="260" t="n"/>
      <c r="J199" s="260" t="n"/>
      <c r="K199" s="260" t="n"/>
      <c r="L199" s="260" t="n"/>
      <c r="M199" s="260" t="n"/>
      <c r="N199" s="260" t="n"/>
      <c r="O199" s="260" t="n"/>
      <c r="P199" s="260" t="n"/>
      <c r="Q199" s="260" t="n"/>
      <c r="R199" s="260" t="n"/>
      <c r="S199" s="260" t="n"/>
      <c r="T199" s="260" t="n"/>
      <c r="U199" s="260" t="n"/>
      <c r="V199" s="260" t="n"/>
      <c r="W199" s="260" t="n"/>
      <c r="X199" s="260" t="n"/>
      <c r="Y199" s="260" t="n"/>
      <c r="Z199" s="260" t="n"/>
      <c r="AA199" s="260" t="n"/>
    </row>
    <row r="200" ht="15.75" customHeight="1" s="168">
      <c r="B200" s="260" t="n"/>
      <c r="C200" s="260" t="n"/>
      <c r="D200" s="260" t="n"/>
      <c r="E200" s="260" t="n"/>
      <c r="F200" s="260" t="n"/>
      <c r="G200" s="260" t="n"/>
      <c r="H200" s="260" t="n"/>
      <c r="I200" s="260" t="n"/>
      <c r="J200" s="260" t="n"/>
      <c r="K200" s="260" t="n"/>
      <c r="L200" s="260" t="n"/>
      <c r="M200" s="260" t="n"/>
      <c r="N200" s="260" t="n"/>
      <c r="O200" s="260" t="n"/>
      <c r="P200" s="260" t="n"/>
      <c r="Q200" s="260" t="n"/>
      <c r="R200" s="260" t="n"/>
      <c r="S200" s="260" t="n"/>
      <c r="T200" s="260" t="n"/>
      <c r="U200" s="260" t="n"/>
      <c r="V200" s="260" t="n"/>
      <c r="W200" s="260" t="n"/>
      <c r="X200" s="260" t="n"/>
      <c r="Y200" s="260" t="n"/>
      <c r="Z200" s="260" t="n"/>
      <c r="AA200" s="260" t="n"/>
    </row>
    <row r="201" ht="15.75" customHeight="1" s="168">
      <c r="B201" s="260" t="n"/>
      <c r="C201" s="260" t="n"/>
      <c r="D201" s="260" t="n"/>
      <c r="E201" s="260" t="n"/>
      <c r="F201" s="260" t="n"/>
      <c r="G201" s="260" t="n"/>
      <c r="H201" s="260" t="n"/>
      <c r="I201" s="260" t="n"/>
      <c r="J201" s="260" t="n"/>
      <c r="K201" s="260" t="n"/>
      <c r="L201" s="260" t="n"/>
      <c r="M201" s="260" t="n"/>
      <c r="N201" s="260" t="n"/>
      <c r="O201" s="260" t="n"/>
      <c r="P201" s="260" t="n"/>
      <c r="Q201" s="260" t="n"/>
      <c r="R201" s="260" t="n"/>
      <c r="S201" s="260" t="n"/>
      <c r="T201" s="260" t="n"/>
      <c r="U201" s="260" t="n"/>
      <c r="V201" s="260" t="n"/>
      <c r="W201" s="260" t="n"/>
      <c r="X201" s="260" t="n"/>
      <c r="Y201" s="260" t="n"/>
      <c r="Z201" s="260" t="n"/>
      <c r="AA201" s="260" t="n"/>
    </row>
    <row r="202" ht="15.75" customHeight="1" s="168">
      <c r="B202" s="260" t="n"/>
      <c r="C202" s="260" t="n"/>
      <c r="D202" s="260" t="n"/>
      <c r="E202" s="260" t="n"/>
      <c r="F202" s="260" t="n"/>
      <c r="G202" s="260" t="n"/>
      <c r="H202" s="260" t="n"/>
      <c r="I202" s="260" t="n"/>
      <c r="J202" s="260" t="n"/>
      <c r="K202" s="260" t="n"/>
      <c r="L202" s="260" t="n"/>
      <c r="M202" s="260" t="n"/>
      <c r="N202" s="260" t="n"/>
      <c r="O202" s="260" t="n"/>
      <c r="P202" s="260" t="n"/>
      <c r="Q202" s="260" t="n"/>
      <c r="R202" s="260" t="n"/>
      <c r="S202" s="260" t="n"/>
      <c r="T202" s="260" t="n"/>
      <c r="U202" s="260" t="n"/>
      <c r="V202" s="260" t="n"/>
      <c r="W202" s="260" t="n"/>
      <c r="X202" s="260" t="n"/>
      <c r="Y202" s="260" t="n"/>
      <c r="Z202" s="260" t="n"/>
      <c r="AA202" s="260" t="n"/>
    </row>
    <row r="203" ht="15.75" customHeight="1" s="168">
      <c r="B203" s="260" t="n"/>
      <c r="C203" s="260" t="n"/>
      <c r="D203" s="260" t="n"/>
      <c r="E203" s="260" t="n"/>
      <c r="F203" s="260" t="n"/>
      <c r="G203" s="260" t="n"/>
      <c r="H203" s="260" t="n"/>
      <c r="I203" s="260" t="n"/>
      <c r="J203" s="260" t="n"/>
      <c r="K203" s="260" t="n"/>
      <c r="L203" s="260" t="n"/>
      <c r="M203" s="260" t="n"/>
      <c r="N203" s="260" t="n"/>
      <c r="O203" s="260" t="n"/>
      <c r="P203" s="260" t="n"/>
      <c r="Q203" s="260" t="n"/>
      <c r="R203" s="260" t="n"/>
      <c r="S203" s="260" t="n"/>
      <c r="T203" s="260" t="n"/>
      <c r="U203" s="260" t="n"/>
      <c r="V203" s="260" t="n"/>
      <c r="W203" s="260" t="n"/>
      <c r="X203" s="260" t="n"/>
      <c r="Y203" s="260" t="n"/>
      <c r="Z203" s="260" t="n"/>
      <c r="AA203" s="260" t="n"/>
    </row>
    <row r="204" ht="15.75" customHeight="1" s="168">
      <c r="B204" s="260" t="n"/>
      <c r="C204" s="260" t="n"/>
      <c r="D204" s="260" t="n"/>
      <c r="E204" s="260" t="n"/>
      <c r="F204" s="260" t="n"/>
      <c r="G204" s="260" t="n"/>
      <c r="H204" s="260" t="n"/>
      <c r="I204" s="260" t="n"/>
      <c r="J204" s="260" t="n"/>
      <c r="K204" s="260" t="n"/>
      <c r="L204" s="260" t="n"/>
      <c r="M204" s="260" t="n"/>
      <c r="N204" s="260" t="n"/>
      <c r="O204" s="260" t="n"/>
      <c r="P204" s="260" t="n"/>
      <c r="Q204" s="260" t="n"/>
      <c r="R204" s="260" t="n"/>
      <c r="S204" s="260" t="n"/>
      <c r="T204" s="260" t="n"/>
      <c r="U204" s="260" t="n"/>
      <c r="V204" s="260" t="n"/>
      <c r="W204" s="260" t="n"/>
      <c r="X204" s="260" t="n"/>
      <c r="Y204" s="260" t="n"/>
      <c r="Z204" s="260" t="n"/>
      <c r="AA204" s="260" t="n"/>
    </row>
    <row r="205" ht="15.75" customHeight="1" s="168">
      <c r="B205" s="260" t="n"/>
      <c r="C205" s="260" t="n"/>
      <c r="D205" s="260" t="n"/>
      <c r="E205" s="260" t="n"/>
      <c r="F205" s="260" t="n"/>
      <c r="G205" s="260" t="n"/>
      <c r="H205" s="260" t="n"/>
      <c r="I205" s="260" t="n"/>
      <c r="J205" s="260" t="n"/>
      <c r="K205" s="260" t="n"/>
      <c r="L205" s="260" t="n"/>
      <c r="M205" s="260" t="n"/>
      <c r="N205" s="260" t="n"/>
      <c r="O205" s="260" t="n"/>
      <c r="P205" s="260" t="n"/>
      <c r="Q205" s="260" t="n"/>
      <c r="R205" s="260" t="n"/>
      <c r="S205" s="260" t="n"/>
      <c r="T205" s="260" t="n"/>
      <c r="U205" s="260" t="n"/>
      <c r="V205" s="260" t="n"/>
      <c r="W205" s="260" t="n"/>
      <c r="X205" s="260" t="n"/>
      <c r="Y205" s="260" t="n"/>
      <c r="Z205" s="260" t="n"/>
      <c r="AA205" s="260" t="n"/>
    </row>
    <row r="206" ht="15.75" customHeight="1" s="168">
      <c r="B206" s="260" t="n"/>
      <c r="C206" s="260" t="n"/>
      <c r="D206" s="260" t="n"/>
      <c r="E206" s="260" t="n"/>
      <c r="F206" s="260" t="n"/>
      <c r="G206" s="260" t="n"/>
      <c r="H206" s="260" t="n"/>
      <c r="I206" s="260" t="n"/>
      <c r="J206" s="260" t="n"/>
      <c r="K206" s="260" t="n"/>
      <c r="L206" s="260" t="n"/>
      <c r="M206" s="260" t="n"/>
      <c r="N206" s="260" t="n"/>
      <c r="O206" s="260" t="n"/>
      <c r="P206" s="260" t="n"/>
      <c r="Q206" s="260" t="n"/>
      <c r="R206" s="260" t="n"/>
      <c r="S206" s="260" t="n"/>
      <c r="T206" s="260" t="n"/>
      <c r="U206" s="260" t="n"/>
      <c r="V206" s="260" t="n"/>
      <c r="W206" s="260" t="n"/>
      <c r="X206" s="260" t="n"/>
      <c r="Y206" s="260" t="n"/>
      <c r="Z206" s="260" t="n"/>
      <c r="AA206" s="260" t="n"/>
    </row>
    <row r="207" ht="15.75" customHeight="1" s="168">
      <c r="B207" s="260" t="n"/>
      <c r="C207" s="260" t="n"/>
      <c r="D207" s="260" t="n"/>
      <c r="E207" s="260" t="n"/>
      <c r="F207" s="260" t="n"/>
      <c r="G207" s="260" t="n"/>
      <c r="H207" s="260" t="n"/>
      <c r="I207" s="260" t="n"/>
      <c r="J207" s="260" t="n"/>
      <c r="K207" s="260" t="n"/>
      <c r="L207" s="260" t="n"/>
      <c r="M207" s="260" t="n"/>
      <c r="N207" s="260" t="n"/>
      <c r="O207" s="260" t="n"/>
      <c r="P207" s="260" t="n"/>
      <c r="Q207" s="260" t="n"/>
      <c r="R207" s="260" t="n"/>
      <c r="S207" s="260" t="n"/>
      <c r="T207" s="260" t="n"/>
      <c r="U207" s="260" t="n"/>
      <c r="V207" s="260" t="n"/>
      <c r="W207" s="260" t="n"/>
      <c r="X207" s="260" t="n"/>
      <c r="Y207" s="260" t="n"/>
      <c r="Z207" s="260" t="n"/>
      <c r="AA207" s="260" t="n"/>
    </row>
    <row r="208" ht="15.75" customHeight="1" s="168">
      <c r="B208" s="260" t="n"/>
      <c r="C208" s="260" t="n"/>
      <c r="D208" s="260" t="n"/>
      <c r="E208" s="260" t="n"/>
      <c r="F208" s="260" t="n"/>
      <c r="G208" s="260" t="n"/>
      <c r="H208" s="260" t="n"/>
      <c r="I208" s="260" t="n"/>
      <c r="J208" s="260" t="n"/>
      <c r="K208" s="260" t="n"/>
      <c r="L208" s="260" t="n"/>
      <c r="M208" s="260" t="n"/>
      <c r="N208" s="260" t="n"/>
      <c r="O208" s="260" t="n"/>
      <c r="P208" s="260" t="n"/>
      <c r="Q208" s="260" t="n"/>
      <c r="R208" s="260" t="n"/>
      <c r="S208" s="260" t="n"/>
      <c r="T208" s="260" t="n"/>
      <c r="U208" s="260" t="n"/>
      <c r="V208" s="260" t="n"/>
      <c r="W208" s="260" t="n"/>
      <c r="X208" s="260" t="n"/>
      <c r="Y208" s="260" t="n"/>
      <c r="Z208" s="260" t="n"/>
      <c r="AA208" s="260" t="n"/>
    </row>
    <row r="209" ht="15.75" customHeight="1" s="168">
      <c r="B209" s="260" t="n"/>
      <c r="C209" s="260" t="n"/>
      <c r="D209" s="260" t="n"/>
      <c r="E209" s="260" t="n"/>
      <c r="F209" s="260" t="n"/>
      <c r="G209" s="260" t="n"/>
      <c r="H209" s="260" t="n"/>
      <c r="I209" s="260" t="n"/>
      <c r="J209" s="260" t="n"/>
      <c r="K209" s="260" t="n"/>
      <c r="L209" s="260" t="n"/>
      <c r="M209" s="260" t="n"/>
      <c r="N209" s="260" t="n"/>
      <c r="O209" s="260" t="n"/>
      <c r="P209" s="260" t="n"/>
      <c r="Q209" s="260" t="n"/>
      <c r="R209" s="260" t="n"/>
      <c r="S209" s="260" t="n"/>
      <c r="T209" s="260" t="n"/>
      <c r="U209" s="260" t="n"/>
      <c r="V209" s="260" t="n"/>
      <c r="W209" s="260" t="n"/>
      <c r="X209" s="260" t="n"/>
      <c r="Y209" s="260" t="n"/>
      <c r="Z209" s="260" t="n"/>
      <c r="AA209" s="260" t="n"/>
    </row>
    <row r="210" ht="15.75" customHeight="1" s="168">
      <c r="B210" s="260" t="n"/>
      <c r="C210" s="260" t="n"/>
      <c r="D210" s="260" t="n"/>
      <c r="E210" s="260" t="n"/>
      <c r="F210" s="260" t="n"/>
      <c r="G210" s="260" t="n"/>
      <c r="H210" s="260" t="n"/>
      <c r="I210" s="260" t="n"/>
      <c r="J210" s="260" t="n"/>
      <c r="K210" s="260" t="n"/>
      <c r="L210" s="260" t="n"/>
      <c r="M210" s="260" t="n"/>
      <c r="N210" s="260" t="n"/>
      <c r="O210" s="260" t="n"/>
      <c r="P210" s="260" t="n"/>
      <c r="Q210" s="260" t="n"/>
      <c r="R210" s="260" t="n"/>
      <c r="S210" s="260" t="n"/>
      <c r="T210" s="260" t="n"/>
      <c r="U210" s="260" t="n"/>
      <c r="V210" s="260" t="n"/>
      <c r="W210" s="260" t="n"/>
      <c r="X210" s="260" t="n"/>
      <c r="Y210" s="260" t="n"/>
      <c r="Z210" s="260" t="n"/>
      <c r="AA210" s="260" t="n"/>
    </row>
    <row r="211" ht="15.75" customHeight="1" s="168">
      <c r="B211" s="260" t="n"/>
      <c r="C211" s="260" t="n"/>
      <c r="D211" s="260" t="n"/>
      <c r="E211" s="260" t="n"/>
      <c r="F211" s="260" t="n"/>
      <c r="G211" s="260" t="n"/>
      <c r="H211" s="260" t="n"/>
      <c r="I211" s="260" t="n"/>
      <c r="J211" s="260" t="n"/>
      <c r="K211" s="260" t="n"/>
      <c r="L211" s="260" t="n"/>
      <c r="M211" s="260" t="n"/>
      <c r="N211" s="260" t="n"/>
      <c r="O211" s="260" t="n"/>
      <c r="P211" s="260" t="n"/>
      <c r="Q211" s="260" t="n"/>
      <c r="R211" s="260" t="n"/>
      <c r="S211" s="260" t="n"/>
      <c r="T211" s="260" t="n"/>
      <c r="U211" s="260" t="n"/>
      <c r="V211" s="260" t="n"/>
      <c r="W211" s="260" t="n"/>
      <c r="X211" s="260" t="n"/>
      <c r="Y211" s="260" t="n"/>
      <c r="Z211" s="260" t="n"/>
      <c r="AA211" s="260" t="n"/>
    </row>
    <row r="212" ht="15.75" customHeight="1" s="168">
      <c r="B212" s="260" t="n"/>
      <c r="C212" s="260" t="n"/>
      <c r="D212" s="260" t="n"/>
      <c r="E212" s="260" t="n"/>
      <c r="F212" s="260" t="n"/>
      <c r="G212" s="260" t="n"/>
      <c r="H212" s="260" t="n"/>
      <c r="I212" s="260" t="n"/>
      <c r="J212" s="260" t="n"/>
      <c r="K212" s="260" t="n"/>
      <c r="L212" s="260" t="n"/>
      <c r="M212" s="260" t="n"/>
      <c r="N212" s="260" t="n"/>
      <c r="O212" s="260" t="n"/>
      <c r="P212" s="260" t="n"/>
      <c r="Q212" s="260" t="n"/>
      <c r="R212" s="260" t="n"/>
      <c r="S212" s="260" t="n"/>
      <c r="T212" s="260" t="n"/>
      <c r="U212" s="260" t="n"/>
      <c r="V212" s="260" t="n"/>
      <c r="W212" s="260" t="n"/>
      <c r="X212" s="260" t="n"/>
      <c r="Y212" s="260" t="n"/>
      <c r="Z212" s="260" t="n"/>
      <c r="AA212" s="260" t="n"/>
    </row>
    <row r="213" ht="15.75" customHeight="1" s="168">
      <c r="B213" s="260" t="n"/>
      <c r="C213" s="260" t="n"/>
      <c r="D213" s="260" t="n"/>
      <c r="E213" s="260" t="n"/>
      <c r="F213" s="260" t="n"/>
      <c r="G213" s="260" t="n"/>
      <c r="H213" s="260" t="n"/>
      <c r="I213" s="260" t="n"/>
      <c r="J213" s="260" t="n"/>
      <c r="K213" s="260" t="n"/>
      <c r="L213" s="260" t="n"/>
      <c r="M213" s="260" t="n"/>
      <c r="N213" s="260" t="n"/>
      <c r="O213" s="260" t="n"/>
      <c r="P213" s="260" t="n"/>
      <c r="Q213" s="260" t="n"/>
      <c r="R213" s="260" t="n"/>
      <c r="S213" s="260" t="n"/>
      <c r="T213" s="260" t="n"/>
      <c r="U213" s="260" t="n"/>
      <c r="V213" s="260" t="n"/>
      <c r="W213" s="260" t="n"/>
      <c r="X213" s="260" t="n"/>
      <c r="Y213" s="260" t="n"/>
      <c r="Z213" s="260" t="n"/>
      <c r="AA213" s="260" t="n"/>
    </row>
    <row r="214" ht="15.75" customHeight="1" s="168">
      <c r="B214" s="260" t="n"/>
      <c r="C214" s="260" t="n"/>
      <c r="D214" s="260" t="n"/>
      <c r="E214" s="260" t="n"/>
      <c r="F214" s="260" t="n"/>
      <c r="G214" s="260" t="n"/>
      <c r="H214" s="260" t="n"/>
      <c r="I214" s="260" t="n"/>
      <c r="J214" s="260" t="n"/>
      <c r="K214" s="260" t="n"/>
      <c r="L214" s="260" t="n"/>
      <c r="M214" s="260" t="n"/>
      <c r="N214" s="260" t="n"/>
      <c r="O214" s="260" t="n"/>
      <c r="P214" s="260" t="n"/>
      <c r="Q214" s="260" t="n"/>
      <c r="R214" s="260" t="n"/>
      <c r="S214" s="260" t="n"/>
      <c r="T214" s="260" t="n"/>
      <c r="U214" s="260" t="n"/>
      <c r="V214" s="260" t="n"/>
      <c r="W214" s="260" t="n"/>
      <c r="X214" s="260" t="n"/>
      <c r="Y214" s="260" t="n"/>
      <c r="Z214" s="260" t="n"/>
      <c r="AA214" s="260" t="n"/>
    </row>
    <row r="215" ht="15.75" customHeight="1" s="168">
      <c r="B215" s="260" t="n"/>
      <c r="C215" s="260" t="n"/>
      <c r="D215" s="260" t="n"/>
      <c r="E215" s="260" t="n"/>
      <c r="F215" s="260" t="n"/>
      <c r="G215" s="260" t="n"/>
      <c r="H215" s="260" t="n"/>
      <c r="I215" s="260" t="n"/>
      <c r="J215" s="260" t="n"/>
      <c r="K215" s="260" t="n"/>
      <c r="L215" s="260" t="n"/>
      <c r="M215" s="260" t="n"/>
      <c r="N215" s="260" t="n"/>
      <c r="O215" s="260" t="n"/>
      <c r="P215" s="260" t="n"/>
      <c r="Q215" s="260" t="n"/>
      <c r="R215" s="260" t="n"/>
      <c r="S215" s="260" t="n"/>
      <c r="T215" s="260" t="n"/>
      <c r="U215" s="260" t="n"/>
      <c r="V215" s="260" t="n"/>
      <c r="W215" s="260" t="n"/>
      <c r="X215" s="260" t="n"/>
      <c r="Y215" s="260" t="n"/>
      <c r="Z215" s="260" t="n"/>
      <c r="AA215" s="260" t="n"/>
    </row>
    <row r="216" ht="15.75" customHeight="1" s="168">
      <c r="B216" s="260" t="n"/>
      <c r="C216" s="260" t="n"/>
      <c r="D216" s="260" t="n"/>
      <c r="E216" s="260" t="n"/>
      <c r="F216" s="260" t="n"/>
      <c r="G216" s="260" t="n"/>
      <c r="H216" s="260" t="n"/>
      <c r="I216" s="260" t="n"/>
      <c r="J216" s="260" t="n"/>
      <c r="K216" s="260" t="n"/>
      <c r="L216" s="260" t="n"/>
      <c r="M216" s="260" t="n"/>
      <c r="N216" s="260" t="n"/>
      <c r="O216" s="260" t="n"/>
      <c r="P216" s="260" t="n"/>
      <c r="Q216" s="260" t="n"/>
      <c r="R216" s="260" t="n"/>
      <c r="S216" s="260" t="n"/>
      <c r="T216" s="260" t="n"/>
      <c r="U216" s="260" t="n"/>
      <c r="V216" s="260" t="n"/>
      <c r="W216" s="260" t="n"/>
      <c r="X216" s="260" t="n"/>
      <c r="Y216" s="260" t="n"/>
      <c r="Z216" s="260" t="n"/>
      <c r="AA216" s="260" t="n"/>
    </row>
    <row r="217" ht="15.75" customHeight="1" s="168">
      <c r="B217" s="260" t="n"/>
      <c r="C217" s="260" t="n"/>
      <c r="D217" s="260" t="n"/>
      <c r="E217" s="260" t="n"/>
      <c r="F217" s="260" t="n"/>
      <c r="G217" s="260" t="n"/>
      <c r="H217" s="260" t="n"/>
      <c r="I217" s="260" t="n"/>
      <c r="J217" s="260" t="n"/>
      <c r="K217" s="260" t="n"/>
      <c r="L217" s="260" t="n"/>
      <c r="M217" s="260" t="n"/>
      <c r="N217" s="260" t="n"/>
      <c r="O217" s="260" t="n"/>
      <c r="P217" s="260" t="n"/>
      <c r="Q217" s="260" t="n"/>
      <c r="R217" s="260" t="n"/>
      <c r="S217" s="260" t="n"/>
      <c r="T217" s="260" t="n"/>
      <c r="U217" s="260" t="n"/>
      <c r="V217" s="260" t="n"/>
      <c r="W217" s="260" t="n"/>
      <c r="X217" s="260" t="n"/>
      <c r="Y217" s="260" t="n"/>
      <c r="Z217" s="260" t="n"/>
      <c r="AA217" s="260" t="n"/>
    </row>
    <row r="218" ht="15.75" customHeight="1" s="168">
      <c r="B218" s="260" t="n"/>
      <c r="C218" s="260" t="n"/>
      <c r="D218" s="260" t="n"/>
      <c r="E218" s="260" t="n"/>
      <c r="F218" s="260" t="n"/>
      <c r="G218" s="260" t="n"/>
      <c r="H218" s="260" t="n"/>
      <c r="I218" s="260" t="n"/>
      <c r="J218" s="260" t="n"/>
      <c r="K218" s="260" t="n"/>
      <c r="L218" s="260" t="n"/>
      <c r="M218" s="260" t="n"/>
      <c r="N218" s="260" t="n"/>
      <c r="O218" s="260" t="n"/>
      <c r="P218" s="260" t="n"/>
      <c r="Q218" s="260" t="n"/>
      <c r="R218" s="260" t="n"/>
      <c r="S218" s="260" t="n"/>
      <c r="T218" s="260" t="n"/>
      <c r="U218" s="260" t="n"/>
      <c r="V218" s="260" t="n"/>
      <c r="W218" s="260" t="n"/>
      <c r="X218" s="260" t="n"/>
      <c r="Y218" s="260" t="n"/>
      <c r="Z218" s="260" t="n"/>
      <c r="AA218" s="260" t="n"/>
    </row>
    <row r="219" ht="15.75" customHeight="1" s="168">
      <c r="B219" s="260" t="n"/>
      <c r="C219" s="260" t="n"/>
      <c r="D219" s="260" t="n"/>
      <c r="E219" s="260" t="n"/>
      <c r="F219" s="260" t="n"/>
      <c r="G219" s="260" t="n"/>
      <c r="H219" s="260" t="n"/>
      <c r="I219" s="260" t="n"/>
      <c r="J219" s="260" t="n"/>
      <c r="K219" s="260" t="n"/>
      <c r="L219" s="260" t="n"/>
      <c r="M219" s="260" t="n"/>
      <c r="N219" s="260" t="n"/>
      <c r="O219" s="260" t="n"/>
      <c r="P219" s="260" t="n"/>
      <c r="Q219" s="260" t="n"/>
      <c r="R219" s="260" t="n"/>
      <c r="S219" s="260" t="n"/>
      <c r="T219" s="260" t="n"/>
      <c r="U219" s="260" t="n"/>
      <c r="V219" s="260" t="n"/>
      <c r="W219" s="260" t="n"/>
      <c r="X219" s="260" t="n"/>
      <c r="Y219" s="260" t="n"/>
      <c r="Z219" s="260" t="n"/>
      <c r="AA219" s="260" t="n"/>
    </row>
    <row r="220" ht="15.75" customHeight="1" s="168">
      <c r="B220" s="260" t="n"/>
      <c r="C220" s="260" t="n"/>
      <c r="D220" s="260" t="n"/>
      <c r="E220" s="260" t="n"/>
      <c r="F220" s="260" t="n"/>
      <c r="G220" s="260" t="n"/>
      <c r="H220" s="260" t="n"/>
      <c r="I220" s="260" t="n"/>
      <c r="J220" s="260" t="n"/>
      <c r="K220" s="260" t="n"/>
      <c r="L220" s="260" t="n"/>
      <c r="M220" s="260" t="n"/>
      <c r="N220" s="260" t="n"/>
      <c r="O220" s="260" t="n"/>
      <c r="P220" s="260" t="n"/>
      <c r="Q220" s="260" t="n"/>
      <c r="R220" s="260" t="n"/>
      <c r="S220" s="260" t="n"/>
      <c r="T220" s="260" t="n"/>
      <c r="U220" s="260" t="n"/>
      <c r="V220" s="260" t="n"/>
      <c r="W220" s="260" t="n"/>
      <c r="X220" s="260" t="n"/>
      <c r="Y220" s="260" t="n"/>
      <c r="Z220" s="260" t="n"/>
      <c r="AA220" s="260" t="n"/>
    </row>
    <row r="221" ht="15.75" customHeight="1" s="168">
      <c r="B221" s="260" t="n"/>
      <c r="C221" s="260" t="n"/>
      <c r="D221" s="260" t="n"/>
      <c r="E221" s="260" t="n"/>
      <c r="F221" s="260" t="n"/>
      <c r="G221" s="260" t="n"/>
      <c r="H221" s="260" t="n"/>
      <c r="I221" s="260" t="n"/>
      <c r="J221" s="260" t="n"/>
      <c r="K221" s="260" t="n"/>
      <c r="L221" s="260" t="n"/>
      <c r="M221" s="260" t="n"/>
      <c r="N221" s="260" t="n"/>
      <c r="O221" s="260" t="n"/>
      <c r="P221" s="260" t="n"/>
      <c r="Q221" s="260" t="n"/>
      <c r="R221" s="260" t="n"/>
      <c r="S221" s="260" t="n"/>
      <c r="T221" s="260" t="n"/>
      <c r="U221" s="260" t="n"/>
      <c r="V221" s="260" t="n"/>
      <c r="W221" s="260" t="n"/>
      <c r="X221" s="260" t="n"/>
      <c r="Y221" s="260" t="n"/>
      <c r="Z221" s="260" t="n"/>
      <c r="AA221" s="260" t="n"/>
    </row>
    <row r="222" ht="15.75" customHeight="1" s="168">
      <c r="B222" s="260" t="n"/>
      <c r="C222" s="260" t="n"/>
      <c r="D222" s="260" t="n"/>
      <c r="E222" s="260" t="n"/>
      <c r="F222" s="260" t="n"/>
      <c r="G222" s="260" t="n"/>
      <c r="H222" s="260" t="n"/>
      <c r="I222" s="260" t="n"/>
      <c r="J222" s="260" t="n"/>
      <c r="K222" s="260" t="n"/>
      <c r="L222" s="260" t="n"/>
      <c r="M222" s="260" t="n"/>
      <c r="N222" s="260" t="n"/>
      <c r="O222" s="260" t="n"/>
      <c r="P222" s="260" t="n"/>
      <c r="Q222" s="260" t="n"/>
      <c r="R222" s="260" t="n"/>
      <c r="S222" s="260" t="n"/>
      <c r="T222" s="260" t="n"/>
      <c r="U222" s="260" t="n"/>
      <c r="V222" s="260" t="n"/>
      <c r="W222" s="260" t="n"/>
      <c r="X222" s="260" t="n"/>
      <c r="Y222" s="260" t="n"/>
      <c r="Z222" s="260" t="n"/>
      <c r="AA222" s="260" t="n"/>
    </row>
    <row r="223" ht="15.75" customHeight="1" s="168">
      <c r="B223" s="260" t="n"/>
      <c r="C223" s="260" t="n"/>
      <c r="D223" s="260" t="n"/>
      <c r="E223" s="260" t="n"/>
      <c r="F223" s="260" t="n"/>
      <c r="G223" s="260" t="n"/>
      <c r="H223" s="260" t="n"/>
      <c r="I223" s="260" t="n"/>
      <c r="J223" s="260" t="n"/>
      <c r="K223" s="260" t="n"/>
      <c r="L223" s="260" t="n"/>
      <c r="M223" s="260" t="n"/>
      <c r="N223" s="260" t="n"/>
      <c r="O223" s="260" t="n"/>
      <c r="P223" s="260" t="n"/>
      <c r="Q223" s="260" t="n"/>
      <c r="R223" s="260" t="n"/>
      <c r="S223" s="260" t="n"/>
      <c r="T223" s="260" t="n"/>
      <c r="U223" s="260" t="n"/>
      <c r="V223" s="260" t="n"/>
      <c r="W223" s="260" t="n"/>
      <c r="X223" s="260" t="n"/>
      <c r="Y223" s="260" t="n"/>
      <c r="Z223" s="260" t="n"/>
      <c r="AA223" s="260" t="n"/>
    </row>
    <row r="224" ht="15.75" customHeight="1" s="168">
      <c r="B224" s="260" t="n"/>
      <c r="C224" s="260" t="n"/>
      <c r="D224" s="260" t="n"/>
      <c r="E224" s="260" t="n"/>
      <c r="F224" s="260" t="n"/>
      <c r="G224" s="260" t="n"/>
      <c r="H224" s="260" t="n"/>
      <c r="I224" s="260" t="n"/>
      <c r="J224" s="260" t="n"/>
      <c r="K224" s="260" t="n"/>
      <c r="L224" s="260" t="n"/>
      <c r="M224" s="260" t="n"/>
      <c r="N224" s="260" t="n"/>
      <c r="O224" s="260" t="n"/>
      <c r="P224" s="260" t="n"/>
      <c r="Q224" s="260" t="n"/>
      <c r="R224" s="260" t="n"/>
      <c r="S224" s="260" t="n"/>
      <c r="T224" s="260" t="n"/>
      <c r="U224" s="260" t="n"/>
      <c r="V224" s="260" t="n"/>
      <c r="W224" s="260" t="n"/>
      <c r="X224" s="260" t="n"/>
      <c r="Y224" s="260" t="n"/>
      <c r="Z224" s="260" t="n"/>
      <c r="AA224" s="260" t="n"/>
    </row>
    <row r="225" ht="15.75" customHeight="1" s="168">
      <c r="B225" s="260" t="n"/>
      <c r="C225" s="260" t="n"/>
      <c r="D225" s="260" t="n"/>
      <c r="E225" s="260" t="n"/>
      <c r="F225" s="260" t="n"/>
      <c r="G225" s="260" t="n"/>
      <c r="H225" s="260" t="n"/>
      <c r="I225" s="260" t="n"/>
      <c r="J225" s="260" t="n"/>
      <c r="K225" s="260" t="n"/>
      <c r="L225" s="260" t="n"/>
      <c r="M225" s="260" t="n"/>
      <c r="N225" s="260" t="n"/>
      <c r="O225" s="260" t="n"/>
      <c r="P225" s="260" t="n"/>
      <c r="Q225" s="260" t="n"/>
      <c r="R225" s="260" t="n"/>
      <c r="S225" s="260" t="n"/>
      <c r="T225" s="260" t="n"/>
      <c r="U225" s="260" t="n"/>
      <c r="V225" s="260" t="n"/>
      <c r="W225" s="260" t="n"/>
      <c r="X225" s="260" t="n"/>
      <c r="Y225" s="260" t="n"/>
      <c r="Z225" s="260" t="n"/>
      <c r="AA225" s="260" t="n"/>
    </row>
    <row r="226" ht="15.75" customHeight="1" s="168">
      <c r="B226" s="260" t="n"/>
      <c r="C226" s="260" t="n"/>
      <c r="D226" s="260" t="n"/>
      <c r="E226" s="260" t="n"/>
      <c r="F226" s="260" t="n"/>
      <c r="G226" s="260" t="n"/>
      <c r="H226" s="260" t="n"/>
      <c r="I226" s="260" t="n"/>
      <c r="J226" s="260" t="n"/>
      <c r="K226" s="260" t="n"/>
      <c r="L226" s="260" t="n"/>
      <c r="M226" s="260" t="n"/>
      <c r="N226" s="260" t="n"/>
      <c r="O226" s="260" t="n"/>
      <c r="P226" s="260" t="n"/>
      <c r="Q226" s="260" t="n"/>
      <c r="R226" s="260" t="n"/>
      <c r="S226" s="260" t="n"/>
      <c r="T226" s="260" t="n"/>
      <c r="U226" s="260" t="n"/>
      <c r="V226" s="260" t="n"/>
      <c r="W226" s="260" t="n"/>
      <c r="X226" s="260" t="n"/>
      <c r="Y226" s="260" t="n"/>
      <c r="Z226" s="260" t="n"/>
      <c r="AA226" s="260" t="n"/>
    </row>
    <row r="227" ht="15.75" customHeight="1" s="168">
      <c r="B227" s="260" t="n"/>
      <c r="C227" s="260" t="n"/>
      <c r="D227" s="260" t="n"/>
      <c r="E227" s="260" t="n"/>
      <c r="F227" s="260" t="n"/>
      <c r="G227" s="260" t="n"/>
      <c r="H227" s="260" t="n"/>
      <c r="I227" s="260" t="n"/>
      <c r="J227" s="260" t="n"/>
      <c r="K227" s="260" t="n"/>
      <c r="L227" s="260" t="n"/>
      <c r="M227" s="260" t="n"/>
      <c r="N227" s="260" t="n"/>
      <c r="O227" s="260" t="n"/>
      <c r="P227" s="260" t="n"/>
      <c r="Q227" s="260" t="n"/>
      <c r="R227" s="260" t="n"/>
      <c r="S227" s="260" t="n"/>
      <c r="T227" s="260" t="n"/>
      <c r="U227" s="260" t="n"/>
      <c r="V227" s="260" t="n"/>
      <c r="W227" s="260" t="n"/>
      <c r="X227" s="260" t="n"/>
      <c r="Y227" s="260" t="n"/>
      <c r="Z227" s="260" t="n"/>
      <c r="AA227" s="260" t="n"/>
    </row>
    <row r="228" ht="15.75" customHeight="1" s="168">
      <c r="B228" s="260" t="n"/>
      <c r="C228" s="260" t="n"/>
      <c r="D228" s="260" t="n"/>
      <c r="E228" s="260" t="n"/>
      <c r="F228" s="260" t="n"/>
      <c r="G228" s="260" t="n"/>
      <c r="H228" s="260" t="n"/>
      <c r="I228" s="260" t="n"/>
      <c r="J228" s="260" t="n"/>
      <c r="K228" s="260" t="n"/>
      <c r="L228" s="260" t="n"/>
      <c r="M228" s="260" t="n"/>
      <c r="N228" s="260" t="n"/>
      <c r="O228" s="260" t="n"/>
      <c r="P228" s="260" t="n"/>
      <c r="Q228" s="260" t="n"/>
      <c r="R228" s="260" t="n"/>
      <c r="S228" s="260" t="n"/>
      <c r="T228" s="260" t="n"/>
      <c r="U228" s="260" t="n"/>
      <c r="V228" s="260" t="n"/>
      <c r="W228" s="260" t="n"/>
      <c r="X228" s="260" t="n"/>
      <c r="Y228" s="260" t="n"/>
      <c r="Z228" s="260" t="n"/>
      <c r="AA228" s="260" t="n"/>
    </row>
    <row r="229" ht="15.75" customHeight="1" s="168"/>
    <row r="230" ht="15.75" customHeight="1" s="168"/>
    <row r="231" ht="15.75" customHeight="1" s="168"/>
    <row r="232" ht="15.75" customHeight="1" s="168"/>
    <row r="233" ht="15.75" customHeight="1" s="168"/>
    <row r="234" ht="15.75" customHeight="1" s="168"/>
    <row r="235" ht="15.75" customHeight="1" s="168"/>
    <row r="236" ht="15.75" customHeight="1" s="168"/>
    <row r="237" ht="15.75" customHeight="1" s="168"/>
    <row r="238" ht="15.75" customHeight="1" s="168"/>
    <row r="239" ht="15.75" customHeight="1" s="168"/>
    <row r="240" ht="15.75" customHeight="1" s="168"/>
    <row r="241" ht="15.75" customHeight="1" s="168"/>
    <row r="242" ht="15.75" customHeight="1" s="168"/>
    <row r="243" ht="15.75" customHeight="1" s="168"/>
    <row r="244" ht="15.75" customHeight="1" s="168"/>
    <row r="245" ht="15.75" customHeight="1" s="168"/>
    <row r="246" ht="15.75" customHeight="1" s="168"/>
    <row r="247" ht="15.75" customHeight="1" s="168"/>
    <row r="248" ht="15.75" customHeight="1" s="168"/>
    <row r="249" ht="15.75" customHeight="1" s="168"/>
    <row r="250" ht="15.75" customHeight="1" s="168"/>
    <row r="251" ht="15.75" customHeight="1" s="168"/>
    <row r="252" ht="15.75" customHeight="1" s="168"/>
    <row r="253" ht="15.75" customHeight="1" s="168"/>
    <row r="254" ht="15.75" customHeight="1" s="168"/>
    <row r="255" ht="15.75" customHeight="1" s="168"/>
    <row r="256" ht="15.75" customHeight="1" s="168"/>
    <row r="257" ht="15.75" customHeight="1" s="168"/>
    <row r="258" ht="15.75" customHeight="1" s="168"/>
    <row r="259" ht="15.75" customHeight="1" s="168"/>
    <row r="260" ht="15.75" customHeight="1" s="168"/>
    <row r="261" ht="15.75" customHeight="1" s="168"/>
    <row r="262" ht="15.75" customHeight="1" s="168"/>
    <row r="263" ht="15.75" customHeight="1" s="168"/>
    <row r="264" ht="15.75" customHeight="1" s="168"/>
    <row r="265" ht="15.75" customHeight="1" s="168"/>
    <row r="266" ht="15.75" customHeight="1" s="168"/>
    <row r="267" ht="15.75" customHeight="1" s="168"/>
    <row r="268" ht="15.75" customHeight="1" s="168"/>
    <row r="269" ht="15.75" customHeight="1" s="168"/>
    <row r="270" ht="15.75" customHeight="1" s="168"/>
    <row r="271" ht="15.75" customHeight="1" s="168"/>
    <row r="272" ht="15.75" customHeight="1" s="168"/>
    <row r="273" ht="15.75" customHeight="1" s="168"/>
    <row r="274" ht="15.75" customHeight="1" s="168"/>
    <row r="275" ht="15.75" customHeight="1" s="168"/>
    <row r="276" ht="15.75" customHeight="1" s="168"/>
    <row r="277" ht="15.75" customHeight="1" s="168"/>
    <row r="278" ht="15.75" customHeight="1" s="168"/>
    <row r="279" ht="15.75" customHeight="1" s="168"/>
    <row r="280" ht="15.75" customHeight="1" s="168"/>
    <row r="281" ht="15.75" customHeight="1" s="168"/>
    <row r="282" ht="15.75" customHeight="1" s="168"/>
    <row r="283" ht="15.75" customHeight="1" s="168"/>
    <row r="284" ht="15.75" customHeight="1" s="168"/>
    <row r="285" ht="15.75" customHeight="1" s="168"/>
    <row r="286" ht="15.75" customHeight="1" s="168"/>
    <row r="287" ht="15.75" customHeight="1" s="168"/>
    <row r="288" ht="15.75" customHeight="1" s="168"/>
    <row r="289" ht="15.75" customHeight="1" s="168"/>
    <row r="290" ht="15.75" customHeight="1" s="168"/>
    <row r="291" ht="15.75" customHeight="1" s="168"/>
    <row r="292" ht="15.75" customHeight="1" s="168"/>
    <row r="293" ht="15.75" customHeight="1" s="168"/>
    <row r="294" ht="15.75" customHeight="1" s="168"/>
    <row r="295" ht="15.75" customHeight="1" s="168"/>
    <row r="296" ht="15.75" customHeight="1" s="168"/>
    <row r="297" ht="15.75" customHeight="1" s="168"/>
    <row r="298" ht="15.75" customHeight="1" s="168"/>
    <row r="299" ht="15.75" customHeight="1" s="168"/>
    <row r="300" ht="15.75" customHeight="1" s="168"/>
    <row r="301" ht="15.75" customHeight="1" s="168"/>
    <row r="302" ht="15.75" customHeight="1" s="168"/>
    <row r="303" ht="15.75" customHeight="1" s="168"/>
    <row r="304" ht="15.75" customHeight="1" s="168"/>
    <row r="305" ht="15.75" customHeight="1" s="168"/>
    <row r="306" ht="15.75" customHeight="1" s="168"/>
    <row r="307" ht="15.75" customHeight="1" s="168"/>
    <row r="308" ht="15.75" customHeight="1" s="168"/>
    <row r="309" ht="15.75" customHeight="1" s="168"/>
    <row r="310" ht="15.75" customHeight="1" s="168"/>
    <row r="311" ht="15.75" customHeight="1" s="168"/>
    <row r="312" ht="15.75" customHeight="1" s="168"/>
    <row r="313" ht="15.75" customHeight="1" s="168"/>
    <row r="314" ht="15.75" customHeight="1" s="168"/>
    <row r="315" ht="15.75" customHeight="1" s="168"/>
    <row r="316" ht="15.75" customHeight="1" s="168"/>
    <row r="317" ht="15.75" customHeight="1" s="168"/>
    <row r="318" ht="15.75" customHeight="1" s="168"/>
    <row r="319" ht="15.75" customHeight="1" s="168"/>
    <row r="320" ht="15.75" customHeight="1" s="168"/>
    <row r="321" ht="15.75" customHeight="1" s="168"/>
    <row r="322" ht="15.75" customHeight="1" s="168"/>
    <row r="323" ht="15.75" customHeight="1" s="168"/>
    <row r="324" ht="15.75" customHeight="1" s="168"/>
    <row r="325" ht="15.75" customHeight="1" s="168"/>
    <row r="326" ht="15.75" customHeight="1" s="168"/>
    <row r="327" ht="15.75" customHeight="1" s="168"/>
    <row r="328" ht="15.75" customHeight="1" s="168"/>
    <row r="329" ht="15.75" customHeight="1" s="168"/>
    <row r="330" ht="15.75" customHeight="1" s="168"/>
    <row r="331" ht="15.75" customHeight="1" s="168"/>
    <row r="332" ht="15.75" customHeight="1" s="168"/>
    <row r="333" ht="15.75" customHeight="1" s="168"/>
    <row r="334" ht="15.75" customHeight="1" s="168"/>
    <row r="335" ht="15.75" customHeight="1" s="168"/>
    <row r="336" ht="15.75" customHeight="1" s="168"/>
    <row r="337" ht="15.75" customHeight="1" s="168"/>
    <row r="338" ht="15.75" customHeight="1" s="168"/>
    <row r="339" ht="15.75" customHeight="1" s="168"/>
    <row r="340" ht="15.75" customHeight="1" s="168"/>
    <row r="341" ht="15.75" customHeight="1" s="168"/>
    <row r="342" ht="15.75" customHeight="1" s="168"/>
    <row r="343" ht="15.75" customHeight="1" s="168"/>
    <row r="344" ht="15.75" customHeight="1" s="168"/>
    <row r="345" ht="15.75" customHeight="1" s="168"/>
    <row r="346" ht="15.75" customHeight="1" s="168"/>
    <row r="347" ht="15.75" customHeight="1" s="168"/>
    <row r="348" ht="15.75" customHeight="1" s="168"/>
    <row r="349" ht="15.75" customHeight="1" s="168"/>
    <row r="350" ht="15.75" customHeight="1" s="168"/>
    <row r="351" ht="15.75" customHeight="1" s="168"/>
    <row r="352" ht="15.75" customHeight="1" s="168"/>
    <row r="353" ht="15.75" customHeight="1" s="168"/>
    <row r="354" ht="15.75" customHeight="1" s="168"/>
    <row r="355" ht="15.75" customHeight="1" s="168"/>
    <row r="356" ht="15.75" customHeight="1" s="168"/>
    <row r="357" ht="15.75" customHeight="1" s="168"/>
    <row r="358" ht="15.75" customHeight="1" s="168"/>
    <row r="359" ht="15.75" customHeight="1" s="168"/>
    <row r="360" ht="15.75" customHeight="1" s="168"/>
    <row r="361" ht="15.75" customHeight="1" s="168"/>
    <row r="362" ht="15.75" customHeight="1" s="168"/>
    <row r="363" ht="15.75" customHeight="1" s="168"/>
    <row r="364" ht="15.75" customHeight="1" s="168"/>
    <row r="365" ht="15.75" customHeight="1" s="168"/>
    <row r="366" ht="15.75" customHeight="1" s="168"/>
    <row r="367" ht="15.75" customHeight="1" s="168"/>
    <row r="368" ht="15.75" customHeight="1" s="168"/>
    <row r="369" ht="15.75" customHeight="1" s="168"/>
    <row r="370" ht="15.75" customHeight="1" s="168"/>
    <row r="371" ht="15.75" customHeight="1" s="168"/>
    <row r="372" ht="15.75" customHeight="1" s="168"/>
    <row r="373" ht="15.75" customHeight="1" s="168"/>
    <row r="374" ht="15.75" customHeight="1" s="168"/>
    <row r="375" ht="15.75" customHeight="1" s="168"/>
    <row r="376" ht="15.75" customHeight="1" s="168"/>
    <row r="377" ht="15.75" customHeight="1" s="168"/>
    <row r="378" ht="15.75" customHeight="1" s="168"/>
    <row r="379" ht="15.75" customHeight="1" s="168"/>
    <row r="380" ht="15.75" customHeight="1" s="168"/>
    <row r="381" ht="15.75" customHeight="1" s="168"/>
    <row r="382" ht="15.75" customHeight="1" s="168"/>
    <row r="383" ht="15.75" customHeight="1" s="168"/>
    <row r="384" ht="15.75" customHeight="1" s="168"/>
    <row r="385" ht="15.75" customHeight="1" s="168"/>
    <row r="386" ht="15.75" customHeight="1" s="168"/>
    <row r="387" ht="15.75" customHeight="1" s="168"/>
    <row r="388" ht="15.75" customHeight="1" s="168"/>
    <row r="389" ht="15.75" customHeight="1" s="168"/>
    <row r="390" ht="15.75" customHeight="1" s="168"/>
    <row r="391" ht="15.75" customHeight="1" s="168"/>
    <row r="392" ht="15.75" customHeight="1" s="168"/>
    <row r="393" ht="15.75" customHeight="1" s="168"/>
    <row r="394" ht="15.75" customHeight="1" s="168"/>
    <row r="395" ht="15.75" customHeight="1" s="168"/>
    <row r="396" ht="15.75" customHeight="1" s="168"/>
    <row r="397" ht="15.75" customHeight="1" s="168"/>
    <row r="398" ht="15.75" customHeight="1" s="168"/>
    <row r="399" ht="15.75" customHeight="1" s="168"/>
    <row r="400" ht="15.75" customHeight="1" s="168"/>
    <row r="401" ht="15.75" customHeight="1" s="168"/>
    <row r="402" ht="15.75" customHeight="1" s="168"/>
    <row r="403" ht="15.75" customHeight="1" s="168"/>
    <row r="404" ht="15.75" customHeight="1" s="168"/>
    <row r="405" ht="15.75" customHeight="1" s="168"/>
    <row r="406" ht="15.75" customHeight="1" s="168"/>
    <row r="407" ht="15.75" customHeight="1" s="168"/>
    <row r="408" ht="15.75" customHeight="1" s="168"/>
    <row r="409" ht="15.75" customHeight="1" s="168"/>
    <row r="410" ht="15.75" customHeight="1" s="168"/>
    <row r="411" ht="15.75" customHeight="1" s="168"/>
    <row r="412" ht="15.75" customHeight="1" s="168"/>
    <row r="413" ht="15.75" customHeight="1" s="168"/>
    <row r="414" ht="15.75" customHeight="1" s="168"/>
    <row r="415" ht="15.75" customHeight="1" s="168"/>
    <row r="416" ht="15.75" customHeight="1" s="168"/>
    <row r="417" ht="15.75" customHeight="1" s="168"/>
    <row r="418" ht="15.75" customHeight="1" s="168"/>
    <row r="419" ht="15.75" customHeight="1" s="168"/>
    <row r="420" ht="15.75" customHeight="1" s="168"/>
    <row r="421" ht="15.75" customHeight="1" s="168"/>
    <row r="422" ht="15.75" customHeight="1" s="168"/>
    <row r="423" ht="15.75" customHeight="1" s="168"/>
    <row r="424" ht="15.75" customHeight="1" s="168"/>
    <row r="425" ht="15.75" customHeight="1" s="168"/>
    <row r="426" ht="15.75" customHeight="1" s="168"/>
    <row r="427" ht="15.75" customHeight="1" s="168"/>
    <row r="428" ht="15.75" customHeight="1" s="168"/>
    <row r="429" ht="15.75" customHeight="1" s="168"/>
    <row r="430" ht="15.75" customHeight="1" s="168"/>
    <row r="431" ht="15.75" customHeight="1" s="168"/>
    <row r="432" ht="15.75" customHeight="1" s="168"/>
    <row r="433" ht="15.75" customHeight="1" s="168"/>
    <row r="434" ht="15.75" customHeight="1" s="168"/>
    <row r="435" ht="15.75" customHeight="1" s="168"/>
    <row r="436" ht="15.75" customHeight="1" s="168"/>
    <row r="437" ht="15.75" customHeight="1" s="168"/>
    <row r="438" ht="15.75" customHeight="1" s="168"/>
    <row r="439" ht="15.75" customHeight="1" s="168"/>
    <row r="440" ht="15.75" customHeight="1" s="168"/>
    <row r="441" ht="15.75" customHeight="1" s="168"/>
    <row r="442" ht="15.75" customHeight="1" s="168"/>
    <row r="443" ht="15.75" customHeight="1" s="168"/>
    <row r="444" ht="15.75" customHeight="1" s="168"/>
    <row r="445" ht="15.75" customHeight="1" s="168"/>
    <row r="446" ht="15.75" customHeight="1" s="168"/>
    <row r="447" ht="15.75" customHeight="1" s="168"/>
    <row r="448" ht="15.75" customHeight="1" s="168"/>
    <row r="449" ht="15.75" customHeight="1" s="168"/>
    <row r="450" ht="15.75" customHeight="1" s="168"/>
    <row r="451" ht="15.75" customHeight="1" s="168"/>
    <row r="452" ht="15.75" customHeight="1" s="168"/>
    <row r="453" ht="15.75" customHeight="1" s="168"/>
    <row r="454" ht="15.75" customHeight="1" s="168"/>
    <row r="455" ht="15.75" customHeight="1" s="168"/>
    <row r="456" ht="15.75" customHeight="1" s="168"/>
    <row r="457" ht="15.75" customHeight="1" s="168"/>
    <row r="458" ht="15.75" customHeight="1" s="168"/>
    <row r="459" ht="15.75" customHeight="1" s="168"/>
    <row r="460" ht="15.75" customHeight="1" s="168"/>
    <row r="461" ht="15.75" customHeight="1" s="168"/>
    <row r="462" ht="15.75" customHeight="1" s="168"/>
    <row r="463" ht="15.75" customHeight="1" s="168"/>
    <row r="464" ht="15.75" customHeight="1" s="168"/>
    <row r="465" ht="15.75" customHeight="1" s="168"/>
    <row r="466" ht="15.75" customHeight="1" s="168"/>
    <row r="467" ht="15.75" customHeight="1" s="168"/>
    <row r="468" ht="15.75" customHeight="1" s="168"/>
    <row r="469" ht="15.75" customHeight="1" s="168"/>
    <row r="470" ht="15.75" customHeight="1" s="168"/>
    <row r="471" ht="15.75" customHeight="1" s="168"/>
    <row r="472" ht="15.75" customHeight="1" s="168"/>
    <row r="473" ht="15.75" customHeight="1" s="168"/>
    <row r="474" ht="15.75" customHeight="1" s="168"/>
    <row r="475" ht="15.75" customHeight="1" s="168"/>
    <row r="476" ht="15.75" customHeight="1" s="168"/>
    <row r="477" ht="15.75" customHeight="1" s="168"/>
    <row r="478" ht="15.75" customHeight="1" s="168"/>
    <row r="479" ht="15.75" customHeight="1" s="168"/>
    <row r="480" ht="15.75" customHeight="1" s="168"/>
    <row r="481" ht="15.75" customHeight="1" s="168"/>
    <row r="482" ht="15.75" customHeight="1" s="168"/>
    <row r="483" ht="15.75" customHeight="1" s="168"/>
    <row r="484" ht="15.75" customHeight="1" s="168"/>
    <row r="485" ht="15.75" customHeight="1" s="168"/>
    <row r="486" ht="15.75" customHeight="1" s="168"/>
    <row r="487" ht="15.75" customHeight="1" s="168"/>
    <row r="488" ht="15.75" customHeight="1" s="168"/>
    <row r="489" ht="15.75" customHeight="1" s="168"/>
    <row r="490" ht="15.75" customHeight="1" s="168"/>
    <row r="491" ht="15.75" customHeight="1" s="168"/>
    <row r="492" ht="15.75" customHeight="1" s="168"/>
    <row r="493" ht="15.75" customHeight="1" s="168"/>
    <row r="494" ht="15.75" customHeight="1" s="168"/>
    <row r="495" ht="15.75" customHeight="1" s="168"/>
    <row r="496" ht="15.75" customHeight="1" s="168"/>
    <row r="497" ht="15.75" customHeight="1" s="168"/>
    <row r="498" ht="15.75" customHeight="1" s="168"/>
    <row r="499" ht="15.75" customHeight="1" s="168"/>
    <row r="500" ht="15.75" customHeight="1" s="168"/>
    <row r="501" ht="15.75" customHeight="1" s="168"/>
    <row r="502" ht="15.75" customHeight="1" s="168"/>
    <row r="503" ht="15.75" customHeight="1" s="168"/>
    <row r="504" ht="15.75" customHeight="1" s="168"/>
    <row r="505" ht="15.75" customHeight="1" s="168"/>
    <row r="506" ht="15.75" customHeight="1" s="168"/>
    <row r="507" ht="15.75" customHeight="1" s="168"/>
    <row r="508" ht="15.75" customHeight="1" s="168"/>
    <row r="509" ht="15.75" customHeight="1" s="168"/>
    <row r="510" ht="15.75" customHeight="1" s="168"/>
    <row r="511" ht="15.75" customHeight="1" s="168"/>
    <row r="512" ht="15.75" customHeight="1" s="168"/>
    <row r="513" ht="15.75" customHeight="1" s="168"/>
    <row r="514" ht="15.75" customHeight="1" s="168"/>
    <row r="515" ht="15.75" customHeight="1" s="168"/>
    <row r="516" ht="15.75" customHeight="1" s="168"/>
    <row r="517" ht="15.75" customHeight="1" s="168"/>
    <row r="518" ht="15.75" customHeight="1" s="168"/>
    <row r="519" ht="15.75" customHeight="1" s="168"/>
    <row r="520" ht="15.75" customHeight="1" s="168"/>
    <row r="521" ht="15.75" customHeight="1" s="168"/>
    <row r="522" ht="15.75" customHeight="1" s="168"/>
    <row r="523" ht="15.75" customHeight="1" s="168"/>
    <row r="524" ht="15.75" customHeight="1" s="168"/>
    <row r="525" ht="15.75" customHeight="1" s="168"/>
    <row r="526" ht="15.75" customHeight="1" s="168"/>
    <row r="527" ht="15.75" customHeight="1" s="168"/>
    <row r="528" ht="15.75" customHeight="1" s="168"/>
    <row r="529" ht="15.75" customHeight="1" s="168"/>
    <row r="530" ht="15.75" customHeight="1" s="168"/>
    <row r="531" ht="15.75" customHeight="1" s="168"/>
    <row r="532" ht="15.75" customHeight="1" s="168"/>
    <row r="533" ht="15.75" customHeight="1" s="168"/>
    <row r="534" ht="15.75" customHeight="1" s="168"/>
    <row r="535" ht="15.75" customHeight="1" s="168"/>
    <row r="536" ht="15.75" customHeight="1" s="168"/>
    <row r="537" ht="15.75" customHeight="1" s="168"/>
    <row r="538" ht="15.75" customHeight="1" s="168"/>
    <row r="539" ht="15.75" customHeight="1" s="168"/>
    <row r="540" ht="15.75" customHeight="1" s="168"/>
    <row r="541" ht="15.75" customHeight="1" s="168"/>
    <row r="542" ht="15.75" customHeight="1" s="168"/>
    <row r="543" ht="15.75" customHeight="1" s="168"/>
    <row r="544" ht="15.75" customHeight="1" s="168"/>
    <row r="545" ht="15.75" customHeight="1" s="168"/>
    <row r="546" ht="15.75" customHeight="1" s="168"/>
    <row r="547" ht="15.75" customHeight="1" s="168"/>
    <row r="548" ht="15.75" customHeight="1" s="168"/>
    <row r="549" ht="15.75" customHeight="1" s="168"/>
    <row r="550" ht="15.75" customHeight="1" s="168"/>
    <row r="551" ht="15.75" customHeight="1" s="168"/>
    <row r="552" ht="15.75" customHeight="1" s="168"/>
    <row r="553" ht="15.75" customHeight="1" s="168"/>
    <row r="554" ht="15.75" customHeight="1" s="168"/>
    <row r="555" ht="15.75" customHeight="1" s="168"/>
    <row r="556" ht="15.75" customHeight="1" s="168"/>
    <row r="557" ht="15.75" customHeight="1" s="168"/>
    <row r="558" ht="15.75" customHeight="1" s="168"/>
    <row r="559" ht="15.75" customHeight="1" s="168"/>
    <row r="560" ht="15.75" customHeight="1" s="168"/>
    <row r="561" ht="15.75" customHeight="1" s="168"/>
    <row r="562" ht="15.75" customHeight="1" s="168"/>
    <row r="563" ht="15.75" customHeight="1" s="168"/>
    <row r="564" ht="15.75" customHeight="1" s="168"/>
    <row r="565" ht="15.75" customHeight="1" s="168"/>
    <row r="566" ht="15.75" customHeight="1" s="168"/>
    <row r="567" ht="15.75" customHeight="1" s="168"/>
    <row r="568" ht="15.75" customHeight="1" s="168"/>
    <row r="569" ht="15.75" customHeight="1" s="168"/>
    <row r="570" ht="15.75" customHeight="1" s="168"/>
    <row r="571" ht="15.75" customHeight="1" s="168"/>
    <row r="572" ht="15.75" customHeight="1" s="168"/>
    <row r="573" ht="15.75" customHeight="1" s="168"/>
    <row r="574" ht="15.75" customHeight="1" s="168"/>
    <row r="575" ht="15.75" customHeight="1" s="168"/>
    <row r="576" ht="15.75" customHeight="1" s="168"/>
    <row r="577" ht="15.75" customHeight="1" s="168"/>
    <row r="578" ht="15.75" customHeight="1" s="168"/>
    <row r="579" ht="15.75" customHeight="1" s="168"/>
    <row r="580" ht="15.75" customHeight="1" s="168"/>
    <row r="581" ht="15.75" customHeight="1" s="168"/>
    <row r="582" ht="15.75" customHeight="1" s="168"/>
    <row r="583" ht="15.75" customHeight="1" s="168"/>
    <row r="584" ht="15.75" customHeight="1" s="168"/>
    <row r="585" ht="15.75" customHeight="1" s="168"/>
    <row r="586" ht="15.75" customHeight="1" s="168"/>
    <row r="587" ht="15.75" customHeight="1" s="168"/>
    <row r="588" ht="15.75" customHeight="1" s="168"/>
    <row r="589" ht="15.75" customHeight="1" s="168"/>
    <row r="590" ht="15.75" customHeight="1" s="168"/>
    <row r="591" ht="15.75" customHeight="1" s="168"/>
    <row r="592" ht="15.75" customHeight="1" s="168"/>
    <row r="593" ht="15.75" customHeight="1" s="168"/>
    <row r="594" ht="15.75" customHeight="1" s="168"/>
    <row r="595" ht="15.75" customHeight="1" s="168"/>
    <row r="596" ht="15.75" customHeight="1" s="168"/>
    <row r="597" ht="15.75" customHeight="1" s="168"/>
    <row r="598" ht="15.75" customHeight="1" s="168"/>
    <row r="599" ht="15.75" customHeight="1" s="168"/>
    <row r="600" ht="15.75" customHeight="1" s="168"/>
    <row r="601" ht="15.75" customHeight="1" s="168"/>
    <row r="602" ht="15.75" customHeight="1" s="168"/>
    <row r="603" ht="15.75" customHeight="1" s="168"/>
    <row r="604" ht="15.75" customHeight="1" s="168"/>
    <row r="605" ht="15.75" customHeight="1" s="168"/>
    <row r="606" ht="15.75" customHeight="1" s="168"/>
    <row r="607" ht="15.75" customHeight="1" s="168"/>
    <row r="608" ht="15.75" customHeight="1" s="168"/>
    <row r="609" ht="15.75" customHeight="1" s="168"/>
    <row r="610" ht="15.75" customHeight="1" s="168"/>
    <row r="611" ht="15.75" customHeight="1" s="168"/>
    <row r="612" ht="15.75" customHeight="1" s="168"/>
    <row r="613" ht="15.75" customHeight="1" s="168"/>
    <row r="614" ht="15.75" customHeight="1" s="168"/>
    <row r="615" ht="15.75" customHeight="1" s="168"/>
    <row r="616" ht="15.75" customHeight="1" s="168"/>
    <row r="617" ht="15.75" customHeight="1" s="168"/>
    <row r="618" ht="15.75" customHeight="1" s="168"/>
    <row r="619" ht="15.75" customHeight="1" s="168"/>
    <row r="620" ht="15.75" customHeight="1" s="168"/>
    <row r="621" ht="15.75" customHeight="1" s="168"/>
    <row r="622" ht="15.75" customHeight="1" s="168"/>
    <row r="623" ht="15.75" customHeight="1" s="168"/>
    <row r="624" ht="15.75" customHeight="1" s="168"/>
    <row r="625" ht="15.75" customHeight="1" s="168"/>
    <row r="626" ht="15.75" customHeight="1" s="168"/>
    <row r="627" ht="15.75" customHeight="1" s="168"/>
    <row r="628" ht="15.75" customHeight="1" s="168"/>
    <row r="629" ht="15.75" customHeight="1" s="168"/>
    <row r="630" ht="15.75" customHeight="1" s="168"/>
    <row r="631" ht="15.75" customHeight="1" s="168"/>
    <row r="632" ht="15.75" customHeight="1" s="168"/>
    <row r="633" ht="15.75" customHeight="1" s="168"/>
    <row r="634" ht="15.75" customHeight="1" s="168"/>
    <row r="635" ht="15.75" customHeight="1" s="168"/>
    <row r="636" ht="15.75" customHeight="1" s="168"/>
    <row r="637" ht="15.75" customHeight="1" s="168"/>
    <row r="638" ht="15.75" customHeight="1" s="168"/>
    <row r="639" ht="15.75" customHeight="1" s="168"/>
    <row r="640" ht="15.75" customHeight="1" s="168"/>
    <row r="641" ht="15.75" customHeight="1" s="168"/>
    <row r="642" ht="15.75" customHeight="1" s="168"/>
    <row r="643" ht="15.75" customHeight="1" s="168"/>
    <row r="644" ht="15.75" customHeight="1" s="168"/>
    <row r="645" ht="15.75" customHeight="1" s="168"/>
    <row r="646" ht="15.75" customHeight="1" s="168"/>
    <row r="647" ht="15.75" customHeight="1" s="168"/>
    <row r="648" ht="15.75" customHeight="1" s="168"/>
    <row r="649" ht="15.75" customHeight="1" s="168"/>
    <row r="650" ht="15.75" customHeight="1" s="168"/>
    <row r="651" ht="15.75" customHeight="1" s="168"/>
    <row r="652" ht="15.75" customHeight="1" s="168"/>
    <row r="653" ht="15.75" customHeight="1" s="168"/>
    <row r="654" ht="15.75" customHeight="1" s="168"/>
    <row r="655" ht="15.75" customHeight="1" s="168"/>
    <row r="656" ht="15.75" customHeight="1" s="168"/>
    <row r="657" ht="15.75" customHeight="1" s="168"/>
    <row r="658" ht="15.75" customHeight="1" s="168"/>
    <row r="659" ht="15.75" customHeight="1" s="168"/>
    <row r="660" ht="15.75" customHeight="1" s="168"/>
    <row r="661" ht="15.75" customHeight="1" s="168"/>
    <row r="662" ht="15.75" customHeight="1" s="168"/>
    <row r="663" ht="15.75" customHeight="1" s="168"/>
    <row r="664" ht="15.75" customHeight="1" s="168"/>
    <row r="665" ht="15.75" customHeight="1" s="168"/>
    <row r="666" ht="15.75" customHeight="1" s="168"/>
    <row r="667" ht="15.75" customHeight="1" s="168"/>
    <row r="668" ht="15.75" customHeight="1" s="168"/>
    <row r="669" ht="15.75" customHeight="1" s="168"/>
    <row r="670" ht="15.75" customHeight="1" s="168"/>
    <row r="671" ht="15.75" customHeight="1" s="168"/>
    <row r="672" ht="15.75" customHeight="1" s="168"/>
    <row r="673" ht="15.75" customHeight="1" s="168"/>
    <row r="674" ht="15.75" customHeight="1" s="168"/>
    <row r="675" ht="15.75" customHeight="1" s="168"/>
    <row r="676" ht="15.75" customHeight="1" s="168"/>
    <row r="677" ht="15.75" customHeight="1" s="168"/>
    <row r="678" ht="15.75" customHeight="1" s="168"/>
    <row r="679" ht="15.75" customHeight="1" s="168"/>
    <row r="680" ht="15.75" customHeight="1" s="168"/>
    <row r="681" ht="15.75" customHeight="1" s="168"/>
    <row r="682" ht="15.75" customHeight="1" s="168"/>
    <row r="683" ht="15.75" customHeight="1" s="168"/>
    <row r="684" ht="15.75" customHeight="1" s="168"/>
    <row r="685" ht="15.75" customHeight="1" s="168"/>
    <row r="686" ht="15.75" customHeight="1" s="168"/>
    <row r="687" ht="15.75" customHeight="1" s="168"/>
    <row r="688" ht="15.75" customHeight="1" s="168"/>
    <row r="689" ht="15.75" customHeight="1" s="168"/>
    <row r="690" ht="15.75" customHeight="1" s="168"/>
    <row r="691" ht="15.75" customHeight="1" s="168"/>
    <row r="692" ht="15.75" customHeight="1" s="168"/>
    <row r="693" ht="15.75" customHeight="1" s="168"/>
    <row r="694" ht="15.75" customHeight="1" s="168"/>
    <row r="695" ht="15.75" customHeight="1" s="168"/>
    <row r="696" ht="15.75" customHeight="1" s="168"/>
    <row r="697" ht="15.75" customHeight="1" s="168"/>
    <row r="698" ht="15.75" customHeight="1" s="168"/>
    <row r="699" ht="15.75" customHeight="1" s="168"/>
    <row r="700" ht="15.75" customHeight="1" s="168"/>
    <row r="701" ht="15.75" customHeight="1" s="168"/>
    <row r="702" ht="15.75" customHeight="1" s="168"/>
    <row r="703" ht="15.75" customHeight="1" s="168"/>
    <row r="704" ht="15.75" customHeight="1" s="168"/>
    <row r="705" ht="15.75" customHeight="1" s="168"/>
    <row r="706" ht="15.75" customHeight="1" s="168"/>
    <row r="707" ht="15.75" customHeight="1" s="168"/>
    <row r="708" ht="15.75" customHeight="1" s="168"/>
    <row r="709" ht="15.75" customHeight="1" s="168"/>
    <row r="710" ht="15.75" customHeight="1" s="168"/>
    <row r="711" ht="15.75" customHeight="1" s="168"/>
    <row r="712" ht="15.75" customHeight="1" s="168"/>
    <row r="713" ht="15.75" customHeight="1" s="168"/>
    <row r="714" ht="15.75" customHeight="1" s="168"/>
    <row r="715" ht="15.75" customHeight="1" s="168"/>
    <row r="716" ht="15.75" customHeight="1" s="168"/>
    <row r="717" ht="15.75" customHeight="1" s="168"/>
    <row r="718" ht="15.75" customHeight="1" s="168"/>
    <row r="719" ht="15.75" customHeight="1" s="168"/>
    <row r="720" ht="15.75" customHeight="1" s="168"/>
    <row r="721" ht="15.75" customHeight="1" s="168"/>
    <row r="722" ht="15.75" customHeight="1" s="168"/>
    <row r="723" ht="15.75" customHeight="1" s="168"/>
    <row r="724" ht="15.75" customHeight="1" s="168"/>
    <row r="725" ht="15.75" customHeight="1" s="168"/>
    <row r="726" ht="15.75" customHeight="1" s="168"/>
    <row r="727" ht="15.75" customHeight="1" s="168"/>
    <row r="728" ht="15.75" customHeight="1" s="168"/>
    <row r="729" ht="15.75" customHeight="1" s="168"/>
    <row r="730" ht="15.75" customHeight="1" s="168"/>
    <row r="731" ht="15.75" customHeight="1" s="168"/>
    <row r="732" ht="15.75" customHeight="1" s="168"/>
    <row r="733" ht="15.75" customHeight="1" s="168"/>
    <row r="734" ht="15.75" customHeight="1" s="168"/>
    <row r="735" ht="15.75" customHeight="1" s="168"/>
    <row r="736" ht="15.75" customHeight="1" s="168"/>
    <row r="737" ht="15.75" customHeight="1" s="168"/>
    <row r="738" ht="15.75" customHeight="1" s="168"/>
    <row r="739" ht="15.75" customHeight="1" s="168"/>
    <row r="740" ht="15.75" customHeight="1" s="168"/>
    <row r="741" ht="15.75" customHeight="1" s="168"/>
    <row r="742" ht="15.75" customHeight="1" s="168"/>
    <row r="743" ht="15.75" customHeight="1" s="168"/>
    <row r="744" ht="15.75" customHeight="1" s="168"/>
    <row r="745" ht="15.75" customHeight="1" s="168"/>
    <row r="746" ht="15.75" customHeight="1" s="168"/>
    <row r="747" ht="15.75" customHeight="1" s="168"/>
    <row r="748" ht="15.75" customHeight="1" s="168"/>
    <row r="749" ht="15.75" customHeight="1" s="168"/>
    <row r="750" ht="15.75" customHeight="1" s="168"/>
    <row r="751" ht="15.75" customHeight="1" s="168"/>
    <row r="752" ht="15.75" customHeight="1" s="168"/>
    <row r="753" ht="15.75" customHeight="1" s="168"/>
    <row r="754" ht="15.75" customHeight="1" s="168"/>
    <row r="755" ht="15.75" customHeight="1" s="168"/>
    <row r="756" ht="15.75" customHeight="1" s="168"/>
    <row r="757" ht="15.75" customHeight="1" s="168"/>
    <row r="758" ht="15.75" customHeight="1" s="168"/>
    <row r="759" ht="15.75" customHeight="1" s="168"/>
    <row r="760" ht="15.75" customHeight="1" s="168"/>
    <row r="761" ht="15.75" customHeight="1" s="168"/>
    <row r="762" ht="15.75" customHeight="1" s="168"/>
    <row r="763" ht="15.75" customHeight="1" s="168"/>
    <row r="764" ht="15.75" customHeight="1" s="168"/>
    <row r="765" ht="15.75" customHeight="1" s="168"/>
    <row r="766" ht="15.75" customHeight="1" s="168"/>
    <row r="767" ht="15.75" customHeight="1" s="168"/>
    <row r="768" ht="15.75" customHeight="1" s="168"/>
    <row r="769" ht="15.75" customHeight="1" s="168"/>
    <row r="770" ht="15.75" customHeight="1" s="168"/>
    <row r="771" ht="15.75" customHeight="1" s="168"/>
    <row r="772" ht="15.75" customHeight="1" s="168"/>
    <row r="773" ht="15.75" customHeight="1" s="168"/>
    <row r="774" ht="15.75" customHeight="1" s="168"/>
    <row r="775" ht="15.75" customHeight="1" s="168"/>
    <row r="776" ht="15.75" customHeight="1" s="168"/>
    <row r="777" ht="15.75" customHeight="1" s="168"/>
    <row r="778" ht="15.75" customHeight="1" s="168"/>
    <row r="779" ht="15.75" customHeight="1" s="168"/>
    <row r="780" ht="15.75" customHeight="1" s="168"/>
    <row r="781" ht="15.75" customHeight="1" s="168"/>
    <row r="782" ht="15.75" customHeight="1" s="168"/>
    <row r="783" ht="15.75" customHeight="1" s="168"/>
    <row r="784" ht="15.75" customHeight="1" s="168"/>
    <row r="785" ht="15.75" customHeight="1" s="168"/>
    <row r="786" ht="15.75" customHeight="1" s="168"/>
    <row r="787" ht="15.75" customHeight="1" s="168"/>
    <row r="788" ht="15.75" customHeight="1" s="168"/>
    <row r="789" ht="15.75" customHeight="1" s="168"/>
    <row r="790" ht="15.75" customHeight="1" s="168"/>
    <row r="791" ht="15.75" customHeight="1" s="168"/>
    <row r="792" ht="15.75" customHeight="1" s="168"/>
    <row r="793" ht="15.75" customHeight="1" s="168"/>
    <row r="794" ht="15.75" customHeight="1" s="168"/>
    <row r="795" ht="15.75" customHeight="1" s="168"/>
    <row r="796" ht="15.75" customHeight="1" s="168"/>
    <row r="797" ht="15.75" customHeight="1" s="168"/>
    <row r="798" ht="15.75" customHeight="1" s="168"/>
    <row r="799" ht="15.75" customHeight="1" s="168"/>
    <row r="800" ht="15.75" customHeight="1" s="168"/>
    <row r="801" ht="15.75" customHeight="1" s="168"/>
    <row r="802" ht="15.75" customHeight="1" s="168"/>
    <row r="803" ht="15.75" customHeight="1" s="168"/>
    <row r="804" ht="15.75" customHeight="1" s="168"/>
    <row r="805" ht="15.75" customHeight="1" s="168"/>
    <row r="806" ht="15.75" customHeight="1" s="168"/>
    <row r="807" ht="15.75" customHeight="1" s="168"/>
    <row r="808" ht="15.75" customHeight="1" s="168"/>
    <row r="809" ht="15.75" customHeight="1" s="168"/>
    <row r="810" ht="15.75" customHeight="1" s="168"/>
    <row r="811" ht="15.75" customHeight="1" s="168"/>
    <row r="812" ht="15.75" customHeight="1" s="168"/>
    <row r="813" ht="15.75" customHeight="1" s="168"/>
    <row r="814" ht="15.75" customHeight="1" s="168"/>
    <row r="815" ht="15.75" customHeight="1" s="168"/>
    <row r="816" ht="15.75" customHeight="1" s="168"/>
    <row r="817" ht="15.75" customHeight="1" s="168"/>
    <row r="818" ht="15.75" customHeight="1" s="168"/>
    <row r="819" ht="15.75" customHeight="1" s="168"/>
    <row r="820" ht="15.75" customHeight="1" s="168"/>
    <row r="821" ht="15.75" customHeight="1" s="168"/>
    <row r="822" ht="15.75" customHeight="1" s="168"/>
    <row r="823" ht="15.75" customHeight="1" s="168"/>
    <row r="824" ht="15.75" customHeight="1" s="168"/>
    <row r="825" ht="15.75" customHeight="1" s="168"/>
    <row r="826" ht="15.75" customHeight="1" s="168"/>
    <row r="827" ht="15.75" customHeight="1" s="168"/>
    <row r="828" ht="15.75" customHeight="1" s="168"/>
    <row r="829" ht="15.75" customHeight="1" s="168"/>
    <row r="830" ht="15.75" customHeight="1" s="168"/>
    <row r="831" ht="15.75" customHeight="1" s="168"/>
    <row r="832" ht="15.75" customHeight="1" s="168"/>
    <row r="833" ht="15.75" customHeight="1" s="168"/>
    <row r="834" ht="15.75" customHeight="1" s="168"/>
    <row r="835" ht="15.75" customHeight="1" s="168"/>
    <row r="836" ht="15.75" customHeight="1" s="168"/>
    <row r="837" ht="15.75" customHeight="1" s="168"/>
    <row r="838" ht="15.75" customHeight="1" s="168"/>
    <row r="839" ht="15.75" customHeight="1" s="168"/>
    <row r="840" ht="15.75" customHeight="1" s="168"/>
    <row r="841" ht="15.75" customHeight="1" s="168"/>
    <row r="842" ht="15.75" customHeight="1" s="168"/>
    <row r="843" ht="15.75" customHeight="1" s="168"/>
    <row r="844" ht="15.75" customHeight="1" s="168"/>
    <row r="845" ht="15.75" customHeight="1" s="168"/>
    <row r="846" ht="15.75" customHeight="1" s="168"/>
    <row r="847" ht="15.75" customHeight="1" s="168"/>
    <row r="848" ht="15.75" customHeight="1" s="168"/>
    <row r="849" ht="15.75" customHeight="1" s="168"/>
    <row r="850" ht="15.75" customHeight="1" s="168"/>
    <row r="851" ht="15.75" customHeight="1" s="168"/>
    <row r="852" ht="15.75" customHeight="1" s="168"/>
    <row r="853" ht="15.75" customHeight="1" s="168"/>
    <row r="854" ht="15.75" customHeight="1" s="168"/>
    <row r="855" ht="15.75" customHeight="1" s="168"/>
    <row r="856" ht="15.75" customHeight="1" s="168"/>
    <row r="857" ht="15.75" customHeight="1" s="168"/>
    <row r="858" ht="15.75" customHeight="1" s="168"/>
    <row r="859" ht="15.75" customHeight="1" s="168"/>
    <row r="860" ht="15.75" customHeight="1" s="168"/>
    <row r="861" ht="15.75" customHeight="1" s="168"/>
    <row r="862" ht="15.75" customHeight="1" s="168"/>
    <row r="863" ht="15.75" customHeight="1" s="168"/>
    <row r="864" ht="15.75" customHeight="1" s="168"/>
    <row r="865" ht="15.75" customHeight="1" s="168"/>
    <row r="866" ht="15.75" customHeight="1" s="168"/>
    <row r="867" ht="15.75" customHeight="1" s="168"/>
    <row r="868" ht="15.75" customHeight="1" s="168"/>
    <row r="869" ht="15.75" customHeight="1" s="168"/>
    <row r="870" ht="15.75" customHeight="1" s="168"/>
    <row r="871" ht="15.75" customHeight="1" s="168"/>
    <row r="872" ht="15.75" customHeight="1" s="168"/>
    <row r="873" ht="15.75" customHeight="1" s="168"/>
    <row r="874" ht="15.75" customHeight="1" s="168"/>
    <row r="875" ht="15.75" customHeight="1" s="168"/>
    <row r="876" ht="15.75" customHeight="1" s="168"/>
    <row r="877" ht="15.75" customHeight="1" s="168"/>
    <row r="878" ht="15.75" customHeight="1" s="168"/>
    <row r="879" ht="15.75" customHeight="1" s="168"/>
    <row r="880" ht="15.75" customHeight="1" s="168"/>
    <row r="881" ht="15.75" customHeight="1" s="168"/>
    <row r="882" ht="15.75" customHeight="1" s="168"/>
    <row r="883" ht="15.75" customHeight="1" s="168"/>
    <row r="884" ht="15.75" customHeight="1" s="168"/>
    <row r="885" ht="15.75" customHeight="1" s="168"/>
    <row r="886" ht="15.75" customHeight="1" s="168"/>
    <row r="887" ht="15.75" customHeight="1" s="168"/>
    <row r="888" ht="15.75" customHeight="1" s="168"/>
    <row r="889" ht="15.75" customHeight="1" s="168"/>
    <row r="890" ht="15.75" customHeight="1" s="168"/>
    <row r="891" ht="15.75" customHeight="1" s="168"/>
    <row r="892" ht="15.75" customHeight="1" s="168"/>
    <row r="893" ht="15.75" customHeight="1" s="168"/>
    <row r="894" ht="15.75" customHeight="1" s="168"/>
    <row r="895" ht="15.75" customHeight="1" s="168"/>
    <row r="896" ht="15.75" customHeight="1" s="168"/>
    <row r="897" ht="15.75" customHeight="1" s="168"/>
    <row r="898" ht="15.75" customHeight="1" s="168"/>
    <row r="899" ht="15.75" customHeight="1" s="168"/>
    <row r="900" ht="15.75" customHeight="1" s="168"/>
    <row r="901" ht="15.75" customHeight="1" s="168"/>
    <row r="902" ht="15.75" customHeight="1" s="168"/>
    <row r="903" ht="15.75" customHeight="1" s="168"/>
    <row r="904" ht="15.75" customHeight="1" s="168"/>
    <row r="905" ht="15.75" customHeight="1" s="168"/>
    <row r="906" ht="15.75" customHeight="1" s="168"/>
    <row r="907" ht="15.75" customHeight="1" s="168"/>
    <row r="908" ht="15.75" customHeight="1" s="168"/>
    <row r="909" ht="15.75" customHeight="1" s="168"/>
    <row r="910" ht="15.75" customHeight="1" s="168"/>
    <row r="911" ht="15.75" customHeight="1" s="168"/>
    <row r="912" ht="15.75" customHeight="1" s="168"/>
    <row r="913" ht="15.75" customHeight="1" s="168"/>
    <row r="914" ht="15.75" customHeight="1" s="168"/>
    <row r="915" ht="15.75" customHeight="1" s="168"/>
    <row r="916" ht="15.75" customHeight="1" s="168"/>
    <row r="917" ht="15.75" customHeight="1" s="168"/>
    <row r="918" ht="15.75" customHeight="1" s="168"/>
    <row r="919" ht="15.75" customHeight="1" s="168"/>
    <row r="920" ht="15.75" customHeight="1" s="168"/>
    <row r="921" ht="15.75" customHeight="1" s="168"/>
    <row r="922" ht="15.75" customHeight="1" s="168"/>
    <row r="923" ht="15.75" customHeight="1" s="168"/>
    <row r="924" ht="15.75" customHeight="1" s="168"/>
    <row r="925" ht="15.75" customHeight="1" s="168"/>
    <row r="926" ht="15.75" customHeight="1" s="168"/>
    <row r="927" ht="15.75" customHeight="1" s="168"/>
    <row r="928" ht="15.75" customHeight="1" s="168"/>
    <row r="929" ht="15.75" customHeight="1" s="168"/>
    <row r="930" ht="15.75" customHeight="1" s="168"/>
    <row r="931" ht="15.75" customHeight="1" s="168"/>
    <row r="932" ht="15.75" customHeight="1" s="168"/>
    <row r="933" ht="15.75" customHeight="1" s="168"/>
    <row r="934" ht="15.75" customHeight="1" s="168"/>
    <row r="935" ht="15.75" customHeight="1" s="168"/>
    <row r="936" ht="15.75" customHeight="1" s="168"/>
    <row r="937" ht="15.75" customHeight="1" s="168"/>
    <row r="938" ht="15.75" customHeight="1" s="168"/>
    <row r="939" ht="15.75" customHeight="1" s="168"/>
    <row r="940" ht="15.75" customHeight="1" s="168"/>
    <row r="941" ht="15.75" customHeight="1" s="168"/>
    <row r="942" ht="15.75" customHeight="1" s="168"/>
    <row r="943" ht="15.75" customHeight="1" s="168"/>
    <row r="944" ht="15.75" customHeight="1" s="168"/>
    <row r="945" ht="15.75" customHeight="1" s="168"/>
    <row r="946" ht="15.75" customHeight="1" s="168"/>
    <row r="947" ht="15.75" customHeight="1" s="168"/>
    <row r="948" ht="15.75" customHeight="1" s="168"/>
    <row r="949" ht="15.75" customHeight="1" s="168"/>
    <row r="950" ht="15.75" customHeight="1" s="168"/>
    <row r="951" ht="15.75" customHeight="1" s="168"/>
    <row r="952" ht="15.75" customHeight="1" s="168"/>
    <row r="953" ht="15.75" customHeight="1" s="168"/>
    <row r="954" ht="15.75" customHeight="1" s="168"/>
    <row r="955" ht="15.75" customHeight="1" s="168"/>
    <row r="956" ht="15.75" customHeight="1" s="168"/>
    <row r="957" ht="15.75" customHeight="1" s="168"/>
    <row r="958" ht="15.75" customHeight="1" s="168"/>
    <row r="959" ht="15.75" customHeight="1" s="168"/>
    <row r="960" ht="15.75" customHeight="1" s="168"/>
    <row r="961" ht="15.75" customHeight="1" s="168"/>
    <row r="962" ht="15.75" customHeight="1" s="168"/>
    <row r="963" ht="15.75" customHeight="1" s="168"/>
    <row r="964" ht="15.75" customHeight="1" s="168"/>
    <row r="965" ht="15.75" customHeight="1" s="168"/>
    <row r="966" ht="15.75" customHeight="1" s="168"/>
    <row r="967" ht="15.75" customHeight="1" s="168"/>
    <row r="968" ht="15.75" customHeight="1" s="168"/>
    <row r="969" ht="15.75" customHeight="1" s="168"/>
    <row r="970" ht="15.75" customHeight="1" s="168"/>
    <row r="971" ht="15.75" customHeight="1" s="168"/>
    <row r="972" ht="15.75" customHeight="1" s="168"/>
    <row r="973" ht="15.75" customHeight="1" s="168"/>
    <row r="974" ht="15.75" customHeight="1" s="168"/>
    <row r="975" ht="15.75" customHeight="1" s="168"/>
    <row r="976" ht="15.75" customHeight="1" s="168"/>
    <row r="977" ht="15.75" customHeight="1" s="168"/>
    <row r="978" ht="15.75" customHeight="1" s="168"/>
    <row r="979" ht="15.75" customHeight="1" s="168"/>
    <row r="980" ht="15.75" customHeight="1" s="168"/>
    <row r="981" ht="15.75" customHeight="1" s="168"/>
    <row r="982" ht="15.75" customHeight="1" s="168"/>
    <row r="983" ht="15.75" customHeight="1" s="168"/>
    <row r="984" ht="15.75" customHeight="1" s="168"/>
    <row r="985" ht="15.75" customHeight="1" s="168"/>
    <row r="986" ht="15.75" customHeight="1" s="168"/>
    <row r="987" ht="15.75" customHeight="1" s="168"/>
    <row r="988" ht="15.75" customHeight="1" s="168"/>
    <row r="989" ht="15.75" customHeight="1" s="168"/>
    <row r="990" ht="15.75" customHeight="1" s="168"/>
    <row r="991" ht="15.75" customHeight="1" s="168"/>
    <row r="992" ht="15.75" customHeight="1" s="168"/>
    <row r="993" ht="15.75" customHeight="1" s="168"/>
    <row r="994" ht="15.75" customHeight="1" s="168"/>
    <row r="995" ht="15.75" customHeight="1" s="168"/>
    <row r="996" ht="15.75" customHeight="1" s="168"/>
    <row r="997" ht="15.75" customHeight="1" s="168"/>
    <row r="998" ht="15.75" customHeight="1" s="168"/>
    <row r="999" ht="15.75" customHeight="1" s="168"/>
    <row r="1000" ht="15.75" customHeight="1" s="168"/>
    <row r="1001" ht="15.75" customHeight="1" s="168"/>
    <row r="1002" ht="15.75" customHeight="1" s="168"/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6">
    <mergeCell ref="C4:D5"/>
    <mergeCell ref="F11:G11"/>
    <mergeCell ref="B18:E18"/>
    <mergeCell ref="B4:B5"/>
    <mergeCell ref="B2:I3"/>
    <mergeCell ref="F13:G13"/>
  </mergeCells>
  <conditionalFormatting sqref="H9">
    <cfRule type="cellIs" rank="0" priority="2" equalAverage="0" operator="equal" aboveAverage="0" dxfId="0" text="" percent="0" bottom="0">
      <formula>"L"</formula>
    </cfRule>
    <cfRule type="cellIs" rank="0" priority="3" equalAverage="0" operator="equal" aboveAverage="0" dxfId="1" text="" percent="0" bottom="0">
      <formula>"K"</formula>
    </cfRule>
    <cfRule type="cellIs" rank="0" priority="4" equalAverage="0" operator="equal" aboveAverage="0" dxfId="2" text="" percent="0" bottom="0">
      <formula>"J"</formula>
    </cfRule>
  </conditionalFormatting>
  <conditionalFormatting sqref="G9">
    <cfRule type="cellIs" rank="0" priority="5" equalAverage="0" operator="lessThan" aboveAverage="0" dxfId="0" text="" percent="0" bottom="0">
      <formula>0</formula>
    </cfRule>
    <cfRule type="cellIs" rank="0" priority="6" equalAverage="0" operator="greaterThan" aboveAverage="0" dxfId="2" text="" percent="0" bottom="0">
      <formula>0</formula>
    </cfRule>
  </conditionalFormatting>
  <conditionalFormatting sqref="E28">
    <cfRule type="cellIs" rank="0" priority="7" equalAverage="0" operator="greaterThan" aboveAverage="0" dxfId="5" text="" percent="0" bottom="0">
      <formula>0</formula>
    </cfRule>
    <cfRule type="cellIs" rank="0" priority="8" equalAverage="0" operator="lessThan" aboveAverage="0" dxfId="6" text="" percent="0" bottom="0">
      <formula>0</formula>
    </cfRule>
  </conditionalFormatting>
  <conditionalFormatting sqref="E27">
    <cfRule type="cellIs" rank="0" priority="9" equalAverage="0" operator="lessThan" aboveAverage="0" dxfId="0" text="" percent="0" bottom="0">
      <formula>0</formula>
    </cfRule>
    <cfRule type="cellIs" rank="0" priority="10" equalAverage="0" operator="greaterThan" aboveAverage="0" dxfId="2" text="" percent="0" bottom="0">
      <formula>0</formula>
    </cfRule>
  </conditionalFormatting>
  <dataValidations count="1">
    <dataValidation sqref="D9" showDropDown="0" showInputMessage="1" showErrorMessage="1" allowBlank="1" type="list" errorStyle="stop" operator="between">
      <formula1>$B$36:$B$38</formula1>
      <formula2>0</formula2>
    </dataValidation>
  </dataValidations>
  <printOptions horizontalCentered="0" verticalCentered="0" headings="0" gridLines="0" gridLinesSet="1"/>
  <pageMargins left="0.511805555555556" right="0.511805555555556" top="0.7875" bottom="0.7875" header="0.511811023622047" footer="0.511811023622047"/>
  <pageSetup orientation="portrait" paperSize="9" scale="100" fitToHeight="1" fitToWidth="1" pageOrder="downThenOver" blackAndWhite="0" draft="0" horizontalDpi="300" verticalDpi="300" copies="1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ADELMO T SOARES</dc:creator>
  <dc:language xmlns:dc="http://purl.org/dc/elements/1.1/">en-US</dc:language>
  <dcterms:created xmlns:dcterms="http://purl.org/dc/terms/" xmlns:xsi="http://www.w3.org/2001/XMLSchema-instance" xsi:type="dcterms:W3CDTF">2022-05-06T15:46:07Z</dcterms:created>
  <dcterms:modified xmlns:dcterms="http://purl.org/dc/terms/" xmlns:xsi="http://www.w3.org/2001/XMLSchema-instance" xsi:type="dcterms:W3CDTF">2026-06-27T19:53:17Z</dcterms:modified>
  <cp:lastModifiedBy>Daniel</cp:lastModifiedBy>
  <cp:revision>0</cp:revision>
</cp:coreProperties>
</file>